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zaloha 12_11_15\Rado\Obstaranie2017\2019\2019\Veda VT\Ponuky\ND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1" l="1"/>
  <c r="G3" i="1"/>
  <c r="H3" i="1" s="1"/>
  <c r="G4" i="1"/>
  <c r="H4" i="1"/>
  <c r="G5" i="1"/>
  <c r="H5" i="1" s="1"/>
  <c r="G6" i="1"/>
  <c r="H6" i="1"/>
  <c r="G7" i="1"/>
  <c r="H7" i="1" s="1"/>
  <c r="G8" i="1"/>
  <c r="H8" i="1"/>
  <c r="G9" i="1"/>
  <c r="H9" i="1" s="1"/>
  <c r="G10" i="1"/>
  <c r="H10" i="1"/>
  <c r="G11" i="1"/>
  <c r="H11" i="1" s="1"/>
  <c r="G12" i="1"/>
  <c r="H12" i="1"/>
  <c r="G13" i="1"/>
  <c r="H13" i="1" s="1"/>
  <c r="G14" i="1"/>
  <c r="H14" i="1"/>
  <c r="G15" i="1"/>
  <c r="H15" i="1" s="1"/>
  <c r="G16" i="1"/>
  <c r="H16" i="1"/>
  <c r="G17" i="1"/>
  <c r="H17" i="1" s="1"/>
  <c r="G18" i="1"/>
  <c r="H18" i="1"/>
  <c r="G19" i="1"/>
  <c r="H19" i="1" s="1"/>
  <c r="G20" i="1"/>
  <c r="H20" i="1"/>
  <c r="G21" i="1"/>
  <c r="H21" i="1" s="1"/>
  <c r="G22" i="1"/>
  <c r="H22" i="1"/>
  <c r="G23" i="1"/>
  <c r="H23" i="1" s="1"/>
  <c r="G24" i="1"/>
  <c r="H24" i="1"/>
  <c r="G25" i="1"/>
  <c r="H25" i="1" s="1"/>
  <c r="G26" i="1"/>
  <c r="H26" i="1"/>
  <c r="G27" i="1"/>
  <c r="H27" i="1" s="1"/>
  <c r="G28" i="1"/>
  <c r="H28" i="1"/>
  <c r="G29" i="1"/>
  <c r="H29" i="1" s="1"/>
  <c r="G30" i="1"/>
  <c r="H30" i="1"/>
  <c r="G31" i="1"/>
  <c r="H31" i="1" s="1"/>
  <c r="G32" i="1"/>
  <c r="H32" i="1"/>
  <c r="G33" i="1"/>
  <c r="H33" i="1" s="1"/>
  <c r="G34" i="1"/>
  <c r="H34" i="1"/>
  <c r="G35" i="1"/>
  <c r="H35" i="1" s="1"/>
  <c r="G36" i="1"/>
  <c r="H36" i="1"/>
  <c r="G37" i="1"/>
  <c r="H37" i="1" s="1"/>
  <c r="G38" i="1"/>
  <c r="H38" i="1"/>
  <c r="G39" i="1"/>
  <c r="H39" i="1" s="1"/>
  <c r="G40" i="1"/>
  <c r="H40" i="1"/>
  <c r="G41" i="1"/>
  <c r="H41" i="1" s="1"/>
  <c r="G42" i="1"/>
  <c r="H42" i="1"/>
  <c r="G43" i="1"/>
  <c r="H43" i="1" s="1"/>
  <c r="G44" i="1"/>
  <c r="H44" i="1"/>
  <c r="G45" i="1"/>
  <c r="H45" i="1" s="1"/>
  <c r="G46" i="1"/>
  <c r="H46" i="1"/>
  <c r="G47" i="1"/>
  <c r="H47" i="1" s="1"/>
  <c r="G48" i="1"/>
  <c r="H48" i="1"/>
  <c r="G49" i="1"/>
  <c r="H49" i="1" s="1"/>
  <c r="G50" i="1"/>
  <c r="H50" i="1"/>
  <c r="G51" i="1"/>
  <c r="H51" i="1" s="1"/>
  <c r="G52" i="1"/>
  <c r="H52" i="1"/>
  <c r="G53" i="1"/>
  <c r="H53" i="1" s="1"/>
  <c r="G54" i="1"/>
  <c r="H54" i="1"/>
  <c r="G55" i="1"/>
  <c r="H55" i="1" s="1"/>
  <c r="G56" i="1"/>
  <c r="H56" i="1"/>
  <c r="G57" i="1"/>
  <c r="H57" i="1" s="1"/>
  <c r="G58" i="1"/>
  <c r="H58" i="1"/>
  <c r="G59" i="1"/>
  <c r="H59" i="1" s="1"/>
  <c r="G60" i="1"/>
  <c r="H60" i="1"/>
  <c r="G61" i="1"/>
  <c r="H61" i="1" s="1"/>
  <c r="G62" i="1"/>
  <c r="H62" i="1"/>
  <c r="G63" i="1"/>
  <c r="H63" i="1" s="1"/>
  <c r="G64" i="1"/>
  <c r="H64" i="1"/>
  <c r="G65" i="1"/>
  <c r="H65" i="1" s="1"/>
  <c r="G66" i="1"/>
  <c r="H66" i="1"/>
  <c r="G67" i="1"/>
  <c r="H67" i="1" s="1"/>
  <c r="G68" i="1"/>
  <c r="H68" i="1"/>
  <c r="G69" i="1"/>
  <c r="H69" i="1" s="1"/>
  <c r="G70" i="1"/>
  <c r="H70" i="1"/>
  <c r="G71" i="1"/>
  <c r="H71" i="1" s="1"/>
  <c r="H2" i="1"/>
  <c r="G2" i="1"/>
</calcChain>
</file>

<file path=xl/sharedStrings.xml><?xml version="1.0" encoding="utf-8"?>
<sst xmlns="http://schemas.openxmlformats.org/spreadsheetml/2006/main" count="290" uniqueCount="215">
  <si>
    <t>P.č.</t>
  </si>
  <si>
    <t>Druh</t>
  </si>
  <si>
    <t>Cena za ks bez DPH</t>
  </si>
  <si>
    <t>Cena za ks s DPH</t>
  </si>
  <si>
    <t>Cena celkom s DPH</t>
  </si>
  <si>
    <t>Link</t>
  </si>
  <si>
    <t>LCD</t>
  </si>
  <si>
    <t xml:space="preserve">24" Samsung S24F350 </t>
  </si>
  <si>
    <t>24’’ LCD monitor Full HD 1920x1080, PLS, LED, 4ms, 60Hz, 250cd/m2, 1000:1, HDMI, D-Sub(VGA), FreeSync, VESA, čierny</t>
  </si>
  <si>
    <t>https://www.alza.sk/24-samsung-s24f350-d4292618.htm</t>
  </si>
  <si>
    <t>ND</t>
  </si>
  <si>
    <t xml:space="preserve">USB 3.0 - LAN adaptér AXAGON ADE-SG, </t>
  </si>
  <si>
    <t xml:space="preserve">sieťová karta, LAN adaptér, rozhranie cez USB / RJ-45 konektor, 1x USB 3.0, 1x Gigabit LAN port, 1000 MB/s, Plug &amp; Play, full duplex/ half duplex, dĺžka USB kábla 18 cm </t>
  </si>
  <si>
    <t>https://datacomp.sk/axagon-ade-sg-usb3-0-gigabit-ethernet-adapter_d277060.html</t>
  </si>
  <si>
    <t>WiFi router ZYXEL NBG6615 AC1200</t>
  </si>
  <si>
    <t>WiFi router, 802.11ac, 2,4 + 5 GHz Dual Band, 1x WAN, 1000 Mb/s WAN, 4x LAN, 1000 Mb/s LAN</t>
  </si>
  <si>
    <t>https://datacomp.sk/zyxel-nbg6615-ac1200_d378215.html</t>
  </si>
  <si>
    <t>Bezdrôtové klávesnice s myšou (set s klávesmi SK aj CZ)</t>
  </si>
  <si>
    <t>Logitech Wireless Combo MK235 CZ sivá</t>
  </si>
  <si>
    <t>https://m.alza.sk/logitech-wireless-combo-mk235-cz-d4186666.htm</t>
  </si>
  <si>
    <t>Bezdrôtová myš LOGITECH M171 s podložkou pod myš</t>
  </si>
  <si>
    <t>https://www.nay.sk/logitech-m171-black-910-004424-wl-mys</t>
  </si>
  <si>
    <t>Myš WM527 čierna</t>
  </si>
  <si>
    <t>Myš WM527 čierna - laserová, 5 tlačidiel, posúvacie koliesko,</t>
  </si>
  <si>
    <t>ACER LED Monitor 24" FHD/IPS/4ms/SA240Ybid UM.QS0EE.001</t>
  </si>
  <si>
    <t xml:space="preserve">Tenký 23,8 "displej s jasným čistým obrazom v širokouhlom prevedení, Full HD rozlíšenie 1920 x 1080 bodov, LED podsvietenie, IPS displej, doba odozvy 4 ms, dynamický kontrast až 100 000 000: 1, jas 250 cd / m ^ 2, konektory: HDMI, DVI, VGA </t>
  </si>
  <si>
    <t>https://www.agem.sk/monitory-obrazovky/monitory/24-/acer-led-monitor-24-sa240ybid-95803372</t>
  </si>
  <si>
    <t>Raspberry Pi kamera V2</t>
  </si>
  <si>
    <t>http://rpishop.cz/raspberry-pi/329-raspberry-pi-kamera-modul-v2.html</t>
  </si>
  <si>
    <t xml:space="preserve">Zariadenie na mirrorovanie obrazovky mobilných Apple zariadení na projektor cez HDMI (Apple TV 4K 32GB) </t>
  </si>
  <si>
    <t>Kapacita 32 GB, HDMI 2.0a
Wi-Fi 802.11ac s technológiou MIMO, dve súbežné pásma (2,4 GHz a 5 GHz), Gigabitový Ethernet
Bluetooth 5.0, Infračervený prijímač
Čip A10X Fusion
64 bitová architektúra</t>
  </si>
  <si>
    <t>https://www.istores.sk/apple-tv-4k-32gb_d70635.html</t>
  </si>
  <si>
    <t>Bezdrôtová kompaktná klávesnica</t>
  </si>
  <si>
    <t xml:space="preserve">Logitech Wireless Keyboard K360 CZ </t>
  </si>
  <si>
    <t>https://www.alza.sk/logitech-wireless-keyboard-k360-cz-d244559.htm</t>
  </si>
  <si>
    <t xml:space="preserve">Myš bezdrôtová Logitech Marathon Mouse M705 </t>
  </si>
  <si>
    <t>laserová, 5 tlačidiel, koliesko, životnosť batérií až 3 roky, 2x AA batéria, Unifying USB nano prijímač</t>
  </si>
  <si>
    <t>https://www.alza.sk/logitech-marathon-mouse-m705-d4436055.htm</t>
  </si>
  <si>
    <t>TP-LINK Archer C50 AC1200 Dual Band V3</t>
  </si>
  <si>
    <t>WiFi router: 802.11a/b/g/n/ac až 1200Mbps, Dual-Band (2.4GHz 300Mbps + 5 GHz 867Mbps), 4 antény, 1× WAN, 4× LAN, WPS</t>
  </si>
  <si>
    <t>https://www.alza.sk/tp-link-archer-c50-ac1300-dual-band-v3-d5250851.htm</t>
  </si>
  <si>
    <t>Kingston, 1600MHz, 4GB, DDR3L, SODIMM</t>
  </si>
  <si>
    <t>pamäť RAM pre notebooky, 4 GB , 1600 Mhz (PC3-12800), CL11</t>
  </si>
  <si>
    <t>https://www.alza.sk/kingston-so-dimm-4gb-ddr3l-1600mhz-cl11-dual-voltage-d434773.htm</t>
  </si>
  <si>
    <t>Samsung 860 EVO 500GB</t>
  </si>
  <si>
    <t xml:space="preserve">  SSD disk – 2.5", SATA III, 7mm, čítanie až 550MB/s, zápis až 520MB/s, 500GB</t>
  </si>
  <si>
    <t>https://www.alza.sk/samsung-860-evo-500gb-d5258008.htm</t>
  </si>
  <si>
    <t>Fortron FP 800</t>
  </si>
  <si>
    <t>Záložný zdroj 480W výstup, 2x Shuko</t>
  </si>
  <si>
    <t>https://www.alza.sk/fortron-nano-800-d2193135.htm</t>
  </si>
  <si>
    <t>Kožené puzdro s integrovanou klávesnicou pre tablet</t>
  </si>
  <si>
    <t>Kožené puzdro s integrovanou klávesnicou pre tablet Huawei, značka IGET</t>
  </si>
  <si>
    <t>Monitor 27" HP 27q</t>
  </si>
  <si>
    <t>Uhlopriecka displeja: 68,58 cm (27")
◾Úprava panela: PLS s LED podsvietením, AMD FreeSync
◾Rozlíšenie: 2 560×1 440
◾Zobrazovací uhol: 178° horizontálne, 178° vertikálne
◾Jas: 350 cd/m2
◾Pomer kontrastu: 1 000 : 1 statický, 10 000 000 : 1 dynamický
◾Cas odozvy: 5 ms
◾Video vstupy: HDMI  DisplayPort</t>
  </si>
  <si>
    <t>https://www.lacne-nakupy.sk/predaj-hp-27q</t>
  </si>
  <si>
    <t>USB disk 128GB</t>
  </si>
  <si>
    <t>Kingston DataTraveler 50 128GB DT50/128GB                                               Pamäťové rozhranie USB 3.0
Rýchlosť čítania 110 MB/s
Rýchlosť zápisu 15 MB/s</t>
  </si>
  <si>
    <t>http://www.tekra.sk/pocitacove-doplnky/kingston-datatraveler-50-128gb-dt50-128gb/</t>
  </si>
  <si>
    <t xml:space="preserve">USB disk 64GB USB 3.1 ADATA UV310 kovová </t>
  </si>
  <si>
    <t>Rozhraní: USB 3.1, zpětně kompatibilní s USB 2.0
USB3.1
Rychlost čtení max.[MB/s]: 130
Rychlost zápisu max.[MB/s]: 40</t>
  </si>
  <si>
    <t>https://bardcomp.ekatalog.biz/detail/64GB-USB-31-ADATA-UV310-kovova/468070?zoneId=</t>
  </si>
  <si>
    <t>brašňa na notebook</t>
  </si>
  <si>
    <t xml:space="preserve">Wenger brašna Legacy 17" Triple Gusset Black </t>
  </si>
  <si>
    <t>https://bardcomp.ekatalog.biz/detail/Wenger-brasna-Legacy-17-Triple-Gusset-Black/482783?zoneId=</t>
  </si>
  <si>
    <t xml:space="preserve">Dell batoh Professional Backpack do 17" </t>
  </si>
  <si>
    <t>https://bardcomp.ekatalog.biz/detail/Dell-batoh-Professional-Backpack-do-17/467126?zoneId=</t>
  </si>
  <si>
    <t>Ukazovátko laserové a teleskopické</t>
  </si>
  <si>
    <t>Červený laser, biele LED svetlo, teleskopické ukazovátko, batérie v balení</t>
  </si>
  <si>
    <t>https://shop.objednavka.com/laserove-ukazovatka/200-laserove-a-teleskopicke-ukazovatko-v-jednom.html</t>
  </si>
  <si>
    <t>Presenter R700</t>
  </si>
  <si>
    <t>Logitech Wireless Presenter R700</t>
  </si>
  <si>
    <t>https://www.hej.sk/prezenter-logitech-professional-presenter-r700-910-003506-cierny/</t>
  </si>
  <si>
    <t>Vývojová doska NetFPGA-1G-CML Kintex-7 FPGA Development Board</t>
  </si>
  <si>
    <t>Xilinx Kintex-7 XC7K325T-1FFG676 FPGA, X4 Gen 2 PCI Express
1-Gbit BPI Flash 
SD card slot, Real time clock 
Crypto-authentication chip 
 standard ATX power supply with PCIe 6 pin or 6pin+2 connector. 
X16 4.5 MB QDRII+ static RAM (450 MHz), X8 512 MB DDR3 dynamic RAM (800 MHz), Low-jitter 200 MHz oscillator 
Four 10/100/1000 Ethernet PHYs with RGMII, 32-bit PIC microcontroller
USB microcontroller
High pin count FMC connector (VITA 57) with 100 Select-IO and 4 GTX serial pairs Two Pmod ports</t>
  </si>
  <si>
    <t>https://store.digilentinc.com/netfpga-1g-cml-kintex-7-fpga-development-board/</t>
  </si>
  <si>
    <t>Externe HDD WD 2.5" My Passport 4TB</t>
  </si>
  <si>
    <t>USB 3.2 Gen 1 (USB 3.0), Micro USB-B, 2,5", 4 TB</t>
  </si>
  <si>
    <t>https://www.alza.sk/wd-2-5-my-passport-ultra-metal-2017?dq=4945010</t>
  </si>
  <si>
    <t>Logitech Wireless Keyboard K360 SK</t>
  </si>
  <si>
    <t>Logitech Marathon Mouse M705</t>
  </si>
  <si>
    <t>Citlivosť  1 000 DPI, Počet tlačidiel  7×
Koliesko  S naklápaním do strán, Technológia  Laserová</t>
  </si>
  <si>
    <t>APPLE Redukcia USB 2.0/Ethernet RJ4</t>
  </si>
  <si>
    <t xml:space="preserve">Rozhranie:
10/100 BASE-T (RJ-45) 
USB 2.0 
Dĺžka kábla:  12 cm </t>
  </si>
  <si>
    <t>https://www.agem.sk/apple/macbook-prislusenstvo/kable-a-redukcie/apple-redukcia-z-usb-2-0-do-ethernet-14206212</t>
  </si>
  <si>
    <t>pamäťový USB kľúč 64 GB</t>
  </si>
  <si>
    <t>konektor USB 3.0 je spätne kompatibilný s USB 2.0 portmi - prenosová rýchlosť až do 130 MB/s - dostupné kapacity: 64 GB</t>
  </si>
  <si>
    <t>https://www.itsk.sk/sandisk-usb-flash-disk-ultra-android-dual-usb-drive-64gb-retail-4x-sddd2-064g-g46_d595463.html</t>
  </si>
  <si>
    <t>Samsung 860 QVO 1 TB</t>
  </si>
  <si>
    <t>typ úložiska  SSD
Formát (Form Factor)  2,5"
Kapacita úložiska  1 000 GB (1 TB), Rozhranie interné  SATA III, Rýchlosť čítania  550 MB/s
Rýchlosť zápisu  520 MB/s</t>
  </si>
  <si>
    <t>https://www.alza.sk/samsung-860-qvo-1tb-d5526737.htm</t>
  </si>
  <si>
    <t>USB 3 to sSATA AKASA AK-AU3-04BK</t>
  </si>
  <si>
    <t>Konektory  USB-A 3.1 M, SATA
Dátové rozhranie  USB 3.2 gen1 (5 Gbit/s)
Počet výstupov  2
Typ  Prepojovací kábel 0,6 m</t>
  </si>
  <si>
    <t>https://www.alza.sk/akasa-ak-au3-04bk-d4949996.htm?o=18</t>
  </si>
  <si>
    <t>Fujitsu NVIDIA Quadro P4000 8 GB</t>
  </si>
  <si>
    <t>Počet stream procesorov  1 792×
Veľkosť operačnej pamäte  8 GB (8 GB)
Typ pamäte  GDDR5
Šírka zbernice  256-Bit
Pre pripojenie k PC  PCI Express x16 3.0
Pre pripojenie monitoru  DisplayPort
Počet výstupov  4
Verzia DirectX  DirectX 12
Ďalšie technológie  NVIDIA CUDA Certifikované
Typ chladiča  Aktívny
Veľkosť chladiča  Jednoslotový</t>
  </si>
  <si>
    <t>https://www.alza.sk/fujitsu-nvidia-quadro-p4000-8gb-d5129873.htm?o=8</t>
  </si>
  <si>
    <t>Monitor 31.5" AOC U3277PWQU</t>
  </si>
  <si>
    <t>Uhlopriečka displeja  31,5 " (80,01 cm)
Rozlíšenie  3840 × 2160 px
Pomer strán  16:9, Technológia  LCD LED
Displej  MVA, Rýchlosť odozvy  4 ms
Obnovovacia frekvencia  60 Hz
Jas  350 cd/m2
Farebná hĺbka  10 bit
Povrch displeja  Matný
Grafické vstupy  HDMI 2.0, D-SUB (VGA), DVI, DisplayPort
Ostatné vstupy/výstupy  USB 2.0, USB 3.2 Gen 1 (USB 3.0)
Výbava  Reproduktory, USB Hub, Pivot, 
Obsah balenia  VGA kábel, HDMI kábel, DisplayPort kábel, USB 3.0 kabel, Napájací kábel</t>
  </si>
  <si>
    <t>https://www.alza.sk/31-5-aoc-u3277pwqu-d4527999.htm#popis</t>
  </si>
  <si>
    <t>Optická myš Microsoft Bluetooth Mobile Mouse 3600</t>
  </si>
  <si>
    <t>bezdrôtová, bluetooth rozhr., 3 tlačidlá, DPI: 1000</t>
  </si>
  <si>
    <t>https://www.nay.sk/microsoft-bt-3600-blu-mys?gclid=CjwKCAjw2cTmBRAVEiwA8YMgzUo2nUuivc1t47jIAjDbMfwxfzmdE7lSuhVFXlv4O4o_aaRuSXJGRhoCWfkQAvD_BwE</t>
  </si>
  <si>
    <t>Externý pevný disk WD Elements Portable 2TB</t>
  </si>
  <si>
    <t xml:space="preserve">2,5",, USB 3.0, 2 TB
</t>
  </si>
  <si>
    <t>https://www.datart.sk/Externy-pevny-disk-WESTERN-DIGITAL-HDD-2-5-2000GB-black-USB-3-0-Elements-Portable.html?gclid=CjwKCAjw2cTmBRAVEiwA8YMgzWcIUxP3QcQ7-VDjjDGoMTe-cuEzgIl9Vvt9Lqit3x3zmU4IP3k9XxoCD_MQAvD_BwE</t>
  </si>
  <si>
    <t>WiFi router ASUS RT-AC58U</t>
  </si>
  <si>
    <t>WiFi router, 802.11ac, nad 501 Mb/s, 2,4 + 5 GHz Dual Band, zisk 5dBi, 1x WAN, 1000 Mb/s WAN, 4x LAN, 1000 Mb/s LAN, port USB 3.0</t>
  </si>
  <si>
    <t>https://www.alza.sk/asus-rt-ac58u-d4411674.htm?kampan=adw3_a1-sitove-prvky_asus-rt-ac58u-nm145n82z-sitove-prvky&amp;ppcbee-adtext-variant=ad2-bez-zlavy&amp;gclid=CjwKCAjw2cTmBRAVEiwA8YMgzeIlDrs8dLJBikdMtPs6STIKlzb6x35pvm9VcLTkhBjsJ52EJsX7RRoCHlgQAvD_BwE</t>
  </si>
  <si>
    <t>SSD disk Crucial MX500 500GB (CT500MX500SSD1</t>
  </si>
  <si>
    <t xml:space="preserve">Formát  2,5″, 500 GB, Výška  7 mm (0,7 cm)
SATA III, čítanie 95000 IOPS, zápis  90000 IOPS, Rýchlosť čítania  min 550 MB/s, Rýchlosť zápisu  min 500 MB/s, Funkcie  TRIM
</t>
  </si>
  <si>
    <t xml:space="preserve">https://comp4u.sk/produkt/crucial-mx500-500gb-ct500mx500ssd1/ </t>
  </si>
  <si>
    <t>Pamäťový modul RAM Patriot SO-DIMM</t>
  </si>
  <si>
    <t>2 GB DDR2 800 MHz CL6</t>
  </si>
  <si>
    <t xml:space="preserve">https://www.alza.sk/patriot-so-dimm-2-gb-ddr2-800-mhz-cl6-signature-line-d99464.htm </t>
  </si>
  <si>
    <t>Batéria NTB Li-Ion</t>
  </si>
  <si>
    <t>PATONA pre HP EliteBook 8530 5200 mAh Li-Ion 14,4 V PREMIUM</t>
  </si>
  <si>
    <t xml:space="preserve">https://www.alza.sk/patona-pre-hp-elitebook-8530-5200-mah-li-ion-14-4-v-premium-d5446454.htm?o=1 </t>
  </si>
  <si>
    <t xml:space="preserve">USB flash pamäť 64GB HyperX Savage </t>
  </si>
  <si>
    <t>USB 3.1 Gen 1, rýchlosť čítania 350MB /s, zápis 180MB /s</t>
  </si>
  <si>
    <t xml:space="preserve">HyperX Savage 64 GB </t>
  </si>
  <si>
    <t>Záložný zdroj UPS APC BX700U</t>
  </si>
  <si>
    <t xml:space="preserve">700VA/390W, Vstupné napätie: 230V AC, 
Výstupy: 3x French (klasické zásuvky)
</t>
  </si>
  <si>
    <t xml:space="preserve">https://ups.heureka.sk/apc-bx700u/specifikace/#section </t>
  </si>
  <si>
    <t>Sieťový kabel 20m</t>
  </si>
  <si>
    <t xml:space="preserve">atacom, CAT5E, FTP, 20m, šedý </t>
  </si>
  <si>
    <t xml:space="preserve">https://www.alza.sk/datacom-cat5e-ftp?dq=89242 </t>
  </si>
  <si>
    <t>Adaptér DisplayPort-VGA</t>
  </si>
  <si>
    <t>PremiumCord DisplayPort -&gt; VGA M/F 15cm</t>
  </si>
  <si>
    <t>https://www.alza.sk/premiumcord-displayport-gt-vga-m-f-15cm-d4481466.htm</t>
  </si>
  <si>
    <t>Adaptér HDMI-DVI</t>
  </si>
  <si>
    <t xml:space="preserve">Hama HDMI - DVI 1.5m </t>
  </si>
  <si>
    <t xml:space="preserve">https://www.alza.sk/hama-hdmi-dvi-1-5m-d4156206.htm#discussionPosts </t>
  </si>
  <si>
    <t>Adaptér Mini DisplayPort male na konektor VGA female</t>
  </si>
  <si>
    <t xml:space="preserve">PremiumCord Mini DisplayPort -&gt; VGA M/F </t>
  </si>
  <si>
    <t>https://www.alza.sk/premiumcord-mini-displayport-gt-vga-m-f-d2428702.htm</t>
  </si>
  <si>
    <t>Adaptér HDMI-VGA</t>
  </si>
  <si>
    <t xml:space="preserve">Lenovo HDMI to VGA Monitor Adapter </t>
  </si>
  <si>
    <t xml:space="preserve">https://www.alza.sk/lenovo-hdmi-to-vga-monitor-adapter-d507018.htm </t>
  </si>
  <si>
    <t>Adaptér USB-RS232</t>
  </si>
  <si>
    <t xml:space="preserve">OEM USB -&gt; sériový COM port (RS232) (MD9) </t>
  </si>
  <si>
    <t xml:space="preserve">https://www.alza.sk/oem-usb-gt-seriovy-com-port-rs232-md9-d460547.htm#recenze </t>
  </si>
  <si>
    <t>WiFi router Zyxel NWA1123-AC v2</t>
  </si>
  <si>
    <t>Rýchlosť min. 1 150 Mb/s, IEEE 802.11a/b/g/n/ac, 2x2 MIMO, Dualband,  min. 300Mbps 866Mbps, PoE, WPS, 1x GLAN, funkcie AP, Repeater, Client, Bridge</t>
  </si>
  <si>
    <t>https://www.alza.sk/zyxel-nwa1123-ac-v2-d4525568.htm?kampan=adw3_a1-sitove-prvky_zyxel-nwa1123-ac-v2-vd050g1-sitove-prvky&amp;ppcbee-adtext-variant=ad2-bez-zlavy&amp;gclid=EAIaIQobChMI8Kf-l5PU4QIV2uJ3Ch1IWggnEAAYASAAEgIZsvD_BwE</t>
  </si>
  <si>
    <t>Adaptér USB-LPT</t>
  </si>
  <si>
    <t>https://www.alza.sk/usb-lpt-fd25-d342676.htm</t>
  </si>
  <si>
    <t>Redukcia 4-pólový konektor 3,5M - 2x jack 3,5F</t>
  </si>
  <si>
    <t>Hama audio 3,5 mm jack - 2x 3,5 mm jack 4pól</t>
  </si>
  <si>
    <t xml:space="preserve">https://www.alza.sk/hama-audio-3-5mm-jack-2x-3-5mm-jack-4pol-d4633103.htm </t>
  </si>
  <si>
    <t>Redukcia 4-pólový 3,5 mm JACK --&gt; 2x 3,5 mm JACK</t>
  </si>
  <si>
    <t>Hama audio 2× 3,5 mm jack – 3,5 mm jack 4-pól</t>
  </si>
  <si>
    <t xml:space="preserve">https://www.alza.sk/sony-audio-2x-3-5mm-jack-3-5mm-jack-4pol-d4615545.htm </t>
  </si>
  <si>
    <t>USB rozbočovací kabel USB A (M) - 3x micro USB B (M)</t>
  </si>
  <si>
    <t>ROLINE USB 2.0 HUB prepojovací 0.8 m USB A (M) - 3x micro USB B (M) čierny</t>
  </si>
  <si>
    <t>https://www.alza.sk/roline-usb-2-0-hub-prepojovaci-0-8m-usb-a-m-3x-micro-usb-b-m-cierny-d3808047.htm?o=1</t>
  </si>
  <si>
    <t>Prezentér vibro k PC Logitech Spotlight Presentation Remote</t>
  </si>
  <si>
    <t>Funkcia časovanie, funkcia vibrovania, funkcia priblíženia</t>
  </si>
  <si>
    <t>https://www.alza.sk/logitech-spotlight-presentation-remote-bridlicovy-d4692299.htm</t>
  </si>
  <si>
    <t>Prezentér k PC Logitech Wireless Presenter R400</t>
  </si>
  <si>
    <t xml:space="preserve">https://www.alza.sk/logitech-wireless-presenter-r400-d138120.htm </t>
  </si>
  <si>
    <t>LCD monitor LG 24BK750Y</t>
  </si>
  <si>
    <t>Full HD 1920x1080, IPS, LED, 5ms, 250cd/m2, 1000: 1, 4x USB, HDMI, DVI-D, DisplayPort, Pivot, VESA, Reproduktory min. 2W</t>
  </si>
  <si>
    <t xml:space="preserve">https://www.alza.sk/24-lg-24bk750y-d5560758.htm </t>
  </si>
  <si>
    <t xml:space="preserve">FLASH DISK USB </t>
  </si>
  <si>
    <t xml:space="preserve">Kapacita: 128 GB
Rýchlosť čítania: minimálne 400 Mb/s
Rýchlosť zapisovania: minimálne 100 Mb/s
Ďalšie vlastnosti: zaťahovací konektor, pogumované telo
</t>
  </si>
  <si>
    <t>https://extremecomp.ekatalog.biz/detail/128gb-patriot-supersonic-rage2-usb-3-0-400-100mb-s/385766</t>
  </si>
  <si>
    <t>LCD monitor43" DELL P4317Q</t>
  </si>
  <si>
    <t>Uhlopriečka displeja  43 " (109,22 cm) 
Rozlíšenie  3840 × 2160 px 
Pomer strán  16:9, Technológia  LCD LED 
Obrazovka:
Displej  IPS, Rýchlosť odozvy  8 ms, Obnovovacia frekvencia  60 Hz, Jas  350 cd/m2, Povrch displeja  Matný 
Vstupy/výstupy 
Grafické vstupy  HDMI 1.4 a starší, D-SUB (VGA), DisplayPort, mini DisplayPort, Serial (RS232) 
Ostatné vstupy/výstupy  USB 3.0 (3.1 gen1), Slúchadlový výstup, Audio analog vstup 
Výbava a funkcie 
Výbava  Reproduktory, USB Hub, VESA kompatibilný 
Funkcie  Obraz v obraze (PiP)</t>
  </si>
  <si>
    <t>https://lacnenotebooky.eu/d/dell-p4317q/43782</t>
  </si>
  <si>
    <t xml:space="preserve"> KIT 64 GB RAM (4x16GB)</t>
  </si>
  <si>
    <r>
      <t xml:space="preserve">Operačná pamäť pre PC
Typ pamäte: DDR4
Veľkosť pamäte: KIT 4x16 GB
Frekvencia: 2666 MHz
Časovanie: CL16
</t>
    </r>
    <r>
      <rPr>
        <sz val="11"/>
        <color theme="1"/>
        <rFont val="Calibri"/>
        <family val="2"/>
        <charset val="238"/>
        <scheme val="minor"/>
      </rPr>
      <t>Napájanie: 1,2V</t>
    </r>
  </si>
  <si>
    <t>https://www.shark.sk/produkt/ddr-4-64gb-2666mhz-cl16-hyperx-fury-black-kingston-4x16gb#1</t>
  </si>
  <si>
    <t xml:space="preserve">32 GB RAM </t>
  </si>
  <si>
    <t xml:space="preserve">Operačná pamäť pre server
Typ pamäte: DDR4
Veľkosť pamäte:32 GB
Vlastnosti:
DDR4 2666 MT/s (PC4-21300), CL19 DR x4, Load Reduced, DIMM 288pin, ECC
</t>
  </si>
  <si>
    <t>https://www.naga.sk/sk/pamate-sdr-ddr-ddr2-ddr3-ddr4/59810-59810_CT32G4LFD4266.html</t>
  </si>
  <si>
    <t>VENTILÁTOR K PC</t>
  </si>
  <si>
    <t>Vodiaca súprava ventilátora a prednej karty HP Z440 
Typ:  J9P80AA</t>
  </si>
  <si>
    <t>http://www.hpobchod.sk/productOpt.asp?konfId=J9P80AA</t>
  </si>
  <si>
    <t>ERGONOMICKÁ VERTIKÁLNA PC MYŠ</t>
  </si>
  <si>
    <t xml:space="preserve">Vertikálna myš
Bezdrôtová, optická
Tri možnosti pripojenia (2.4GHz, Bluetooth, USB-C)
Možnosť pripojenia ku 3 počítačom zároveň, 
Rozlíšenie 4000dpi 
náklon 57°
</t>
  </si>
  <si>
    <t>https://lacnenotebooky.eu/d/logitech-mx-vertical/148855</t>
  </si>
  <si>
    <t>MULTIMEDIÁLNA  KLÁVESNICA</t>
  </si>
  <si>
    <t xml:space="preserve">Klávesnica – drôtová USB, multimediálna, 
podsvietenie AlienFX 16.8 RGB, 
funkcia Anti-Ghosting a N-key 
pamäť 256KB, 
splietaný nylonový kábel, 
rýchlosť odozvy 1000Hz (1 ms)
</t>
  </si>
  <si>
    <t>https://www.alza.sk/dell-alienware-pro-gaming-keyboard-aw768-d5264203.htm</t>
  </si>
  <si>
    <t>MULTIMEDIÁLNA KLÁVESNICA</t>
  </si>
  <si>
    <t>Typ: klávesnica, Lokalizácia: US
Počet kláves: 104 
Pripojenie: drôtové (USB)
Dĺžka kábla: 1,75 m
Podsvietenie: áno, Numerická časť: áno, Multimediálne klávesy: áno, Anti-Ghosting: áno</t>
  </si>
  <si>
    <t>https://datacomp.sk/msi-vigor-gk40-us-klavesnica_d362014.html</t>
  </si>
  <si>
    <t>PC MYŠ</t>
  </si>
  <si>
    <t>Mouse – drôtová USB, optická, 
RGB podsvietenie, 
9 tlačidiel, Tlačidlo na zmenu dpi
Citlivosť  5000 DPI, Doba odozvy 1ms</t>
  </si>
  <si>
    <t>https://www.alza.sk/dell-alienware-advanced-gaming-mouse-aw558-d5263497.htm</t>
  </si>
  <si>
    <t>Mouse – laserová, drôtová USB, 
Citlivosť  8200DPI, 6 tlačidiel
Závažie, Tlačidlo na zmenu dpi</t>
  </si>
  <si>
    <t>https://www.hej.sk/mys-msi-interceptor-ds300-gaming-s12-0401290-d22-cierna/</t>
  </si>
  <si>
    <t xml:space="preserve">BEZDRÔTOVÝ LASER (GREEN) PRESENTER </t>
  </si>
  <si>
    <t>Prezentér – so zeleným laserom vo vysokom jase na ovládanie prezentácií, viditeľný na obrazovkách vrátane TV, monitorov a projektorov, možnosť ovládať prezentácie v Power pointe</t>
  </si>
  <si>
    <t>https://www.alza.sk/trust-quro-wireless-laser-presenter-d5485908.htm</t>
  </si>
  <si>
    <t xml:space="preserve">HDMI SPLITTER </t>
  </si>
  <si>
    <t>1x vstup HDMI IN
2x výstup HDMI OUT
Podpora 3D, 
štandard HDMI 1.4 alebo vyšší
Rozlíšenie full HD alebo vyššie
Externé napájanie</t>
  </si>
  <si>
    <t>https://www.alza.sk/premiumcord-externe-hdmi-splitter-2x-port-hdmi-1-4-cierny-d3852698.htm?o=5</t>
  </si>
  <si>
    <t>LCD MONITOR DELL P3418HW, 34"</t>
  </si>
  <si>
    <r>
      <rPr>
        <sz val="11"/>
        <color theme="1"/>
        <rFont val="Calibri"/>
        <family val="2"/>
        <charset val="238"/>
        <scheme val="minor"/>
      </rPr>
      <t>Display:Typ panelu: IPS, Typ obrazovky: LCD, Podsvietenie: LED, Uhlopriečka: 34,0" (86,4 cm) 
Rozlíšenie: 2560 x 1080 px, UWHD, Povrch displeja: matný, Doba odozvy: 5 ms, 
Kontrast: 1000:1, Jas: 300 cd/m2, Pomer strán: 21:9, Pozorovacie uhly (H/V): 172°/178°, Frekvencia: 60 Hz, 
Počet farieb: 16,7 M
Konektory:
1 x USB 3.0 vstup, 4 x USB 3.0, 2 x HDMI (verzia 1.4), 1 x Display Port (verzia 1.2), 
1 x mini Display Port (verzia 1.4) 1 x Audio výstup
Špeciálne funkcie:
Podpora MHL: Áno, Reproduktory: 2 x 9,0 W, Farebný Gamut sRGB: 99%
Ergonómia:
Montáž na stenu: Áno, VESA rozmery: 100 x 100 mm, Zakrivenie monitoru: Áno, Pivot: Nie, Nastavenie výšky: Áno (115 mm), Natáčanie: Áno (± 30°), Náklon: + 21,0° / - 5,0°</t>
    </r>
  </si>
  <si>
    <t>https://datacomp.sk/dell-p3418hw-34-_d364679.html</t>
  </si>
  <si>
    <t xml:space="preserve">LCD MONITOR 34" MSI Optix MAG341CQ </t>
  </si>
  <si>
    <r>
      <t xml:space="preserve">Uhlopriečka displeja  34 " (86,36 cm), Rozlíšenie  3440 × 1440 px, Pomer strán  21:9, Technológia  LCD LED, Typ obrazovky  Prehnutá, Rýchlosť odozvy  8 ms, Obnovovacia frekvencia  100 Hz, Jas  250 cd/m2, Povrch displeja  Antireflexný, Obraz v obraze (PiP), FreeSync, Flicker-free, Filter modrého svetla
</t>
    </r>
    <r>
      <rPr>
        <sz val="11"/>
        <color theme="1"/>
        <rFont val="Calibri"/>
        <family val="2"/>
        <charset val="238"/>
        <scheme val="minor"/>
      </rPr>
      <t>Konektory:
Grafické vstupy  HDMI 2.0, DVI, DisplayPort 
Ergonómia:
Výbava  VESA kompatibilný, VESA uchytenie 75 × 75 mm, 100×100 mm 
Funkcie:
Obraz v obraze (PiP), FreeSync, Flicker-free, Filter modrého svetla</t>
    </r>
  </si>
  <si>
    <t xml:space="preserve">https://www.alza.sk/34-msi-optix-mag341cq-d5547205.htm
</t>
  </si>
  <si>
    <t>Predpokladaný tovar</t>
  </si>
  <si>
    <t>Technické parametre</t>
  </si>
  <si>
    <t>Predpokladaný počet ks</t>
  </si>
  <si>
    <t>SPOLU</t>
  </si>
  <si>
    <t>Legenda:</t>
  </si>
  <si>
    <t>do tabuľky vpisovať len cenu bez DPH, ostatné sa spočíta automaticky,</t>
  </si>
  <si>
    <t>hodnotí sa celková cena, t.j. bunka I72 žlto označená,</t>
  </si>
  <si>
    <t>link na webovú stránku je len informatívny, slúži na lepšie spresnenie daného tovaru,</t>
  </si>
  <si>
    <t>v prípade, že chcete dodať ekvivalent, dodržať technické parametre a uviesť konkrétny typ.</t>
  </si>
  <si>
    <t>cenu s DPH zaokrúhliť na max 2 desatinné miesta,</t>
  </si>
  <si>
    <t>v prípade, že daný typ neviete dodať, uviesť to do cenovej ponuky.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</si>
</sst>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name val="Calibri"/>
      <family val="2"/>
      <charset val="238"/>
    </font>
    <font>
      <sz val="9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sz val="11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u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4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1" xfId="1" applyBorder="1" applyAlignment="1">
      <alignment wrapText="1"/>
    </xf>
    <xf numFmtId="0" fontId="0" fillId="0" borderId="1" xfId="0" applyFill="1" applyBorder="1" applyAlignment="1">
      <alignment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wrapText="1"/>
    </xf>
    <xf numFmtId="0" fontId="1" fillId="0" borderId="1" xfId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wrapText="1"/>
    </xf>
    <xf numFmtId="0" fontId="1" fillId="0" borderId="1" xfId="1" applyFill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1" applyBorder="1" applyAlignment="1" applyProtection="1">
      <alignment vertical="center" wrapText="1"/>
    </xf>
    <xf numFmtId="0" fontId="1" fillId="0" borderId="1" xfId="1" applyBorder="1" applyAlignment="1" applyProtection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11" fillId="2" borderId="1" xfId="1" applyFont="1" applyFill="1" applyBorder="1" applyAlignment="1">
      <alignment wrapText="1"/>
    </xf>
    <xf numFmtId="0" fontId="1" fillId="0" borderId="0" xfId="1" applyAlignment="1">
      <alignment horizontal="justify" vertical="center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Font="1" applyBorder="1" applyAlignment="1">
      <alignment wrapText="1"/>
    </xf>
    <xf numFmtId="0" fontId="1" fillId="0" borderId="5" xfId="1" applyBorder="1" applyAlignment="1">
      <alignment wrapText="1"/>
    </xf>
    <xf numFmtId="0" fontId="12" fillId="0" borderId="6" xfId="0" applyFont="1" applyBorder="1" applyAlignment="1">
      <alignment vertical="center" wrapText="1"/>
    </xf>
    <xf numFmtId="0" fontId="0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1" fillId="0" borderId="7" xfId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2" fillId="0" borderId="0" xfId="0" applyFont="1"/>
    <xf numFmtId="0" fontId="13" fillId="0" borderId="0" xfId="0" applyFont="1" applyFill="1" applyBorder="1" applyAlignment="1">
      <alignment horizontal="right" wrapText="1"/>
    </xf>
    <xf numFmtId="0" fontId="12" fillId="4" borderId="0" xfId="0" applyFont="1" applyFill="1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center"/>
    </xf>
  </cellXfs>
  <cellStyles count="3">
    <cellStyle name="Hypertextové prepojenie" xfId="1" builtinId="8"/>
    <cellStyle name="Normálna" xfId="0" builtinId="0"/>
    <cellStyle name="normální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alza.sk/fujitsu-nvidia-quadro-p4000-8gb-d5129873.htm?o=8" TargetMode="External"/><Relationship Id="rId21" Type="http://schemas.openxmlformats.org/officeDocument/2006/relationships/hyperlink" Target="https://www.alza.sk/logitech-wireless-keyboard-k360-cz-d244559.htm" TargetMode="External"/><Relationship Id="rId34" Type="http://schemas.openxmlformats.org/officeDocument/2006/relationships/hyperlink" Target="https://comp4u.sk/produkt/crucial-mx500-500gb-ct500mx500ssd1/" TargetMode="External"/><Relationship Id="rId42" Type="http://schemas.openxmlformats.org/officeDocument/2006/relationships/hyperlink" Target="https://www.alza.sk/lenovo-hdmi-to-vga-monitor-adapter-d507018.htm" TargetMode="External"/><Relationship Id="rId47" Type="http://schemas.openxmlformats.org/officeDocument/2006/relationships/hyperlink" Target="https://www.alza.sk/sony-audio-2x-3-5mm-jack-3-5mm-jack-4pol-d4615545.htm" TargetMode="External"/><Relationship Id="rId50" Type="http://schemas.openxmlformats.org/officeDocument/2006/relationships/hyperlink" Target="https://www.alza.sk/logitech-wireless-presenter-r400-d138120.htm" TargetMode="External"/><Relationship Id="rId55" Type="http://schemas.openxmlformats.org/officeDocument/2006/relationships/hyperlink" Target="https://www.naga.sk/sk/pamate-sdr-ddr-ddr2-ddr3-ddr4/59810-59810_CT32G4LFD4266.html" TargetMode="External"/><Relationship Id="rId63" Type="http://schemas.openxmlformats.org/officeDocument/2006/relationships/hyperlink" Target="https://datacomp.sk/dell-p3418hw-34-_d364679.html" TargetMode="External"/><Relationship Id="rId7" Type="http://schemas.openxmlformats.org/officeDocument/2006/relationships/hyperlink" Target="https://www.istores.sk/apple-tv-4k-32gb_d70635.html" TargetMode="External"/><Relationship Id="rId2" Type="http://schemas.openxmlformats.org/officeDocument/2006/relationships/hyperlink" Target="https://datacomp.sk/zyxel-nbg6615-ac1200_d378215.html" TargetMode="External"/><Relationship Id="rId16" Type="http://schemas.openxmlformats.org/officeDocument/2006/relationships/hyperlink" Target="http://www.tekra.sk/pocitacove-doplnky/kingston-datatraveler-50-128gb-dt50-128gb/" TargetMode="External"/><Relationship Id="rId29" Type="http://schemas.openxmlformats.org/officeDocument/2006/relationships/hyperlink" Target="https://bardcomp.ekatalog.biz/detail/Dell-batoh-Professional-Backpack-do-17/467126?zoneId=" TargetMode="External"/><Relationship Id="rId11" Type="http://schemas.openxmlformats.org/officeDocument/2006/relationships/hyperlink" Target="https://www.alza.sk/fortron-nano-800-d2193135.htm" TargetMode="External"/><Relationship Id="rId24" Type="http://schemas.openxmlformats.org/officeDocument/2006/relationships/hyperlink" Target="https://www.itsk.sk/sandisk-usb-flash-disk-ultra-android-dual-usb-drive-64gb-retail-4x-sddd2-064g-g46_d595463.html" TargetMode="External"/><Relationship Id="rId32" Type="http://schemas.openxmlformats.org/officeDocument/2006/relationships/hyperlink" Target="https://www.alza.sk/asus-rt-ac58u-d4411674.htm?kampan=adw3_a1-sitove-prvky_asus-rt-ac58u-nm145n82z-sitove-prvky&amp;ppcbee-adtext-variant=ad2-bez-zlavy&amp;gclid=CjwKCAjw2cTmBRAVEiwA8YMgzeIlDrs8dLJBikdMtPs6STIKlzb6x35pvm9VcLTkhBjsJ52EJsX7RRoCHlgQAvD_BwE" TargetMode="External"/><Relationship Id="rId37" Type="http://schemas.openxmlformats.org/officeDocument/2006/relationships/hyperlink" Target="https://ups.heureka.sk/apc-bx700u/specifikace/" TargetMode="External"/><Relationship Id="rId40" Type="http://schemas.openxmlformats.org/officeDocument/2006/relationships/hyperlink" Target="https://www.alza.sk/hama-hdmi-dvi-1-5m-d4156206.htm" TargetMode="External"/><Relationship Id="rId45" Type="http://schemas.openxmlformats.org/officeDocument/2006/relationships/hyperlink" Target="https://www.alza.sk/usb-lpt-fd25-d342676.htm" TargetMode="External"/><Relationship Id="rId53" Type="http://schemas.openxmlformats.org/officeDocument/2006/relationships/hyperlink" Target="https://lacnenotebooky.eu/d/dell-p4317q/43782" TargetMode="External"/><Relationship Id="rId58" Type="http://schemas.openxmlformats.org/officeDocument/2006/relationships/hyperlink" Target="https://datacomp.sk/msi-vigor-gk40-us-klavesnica_d362014.html" TargetMode="External"/><Relationship Id="rId5" Type="http://schemas.openxmlformats.org/officeDocument/2006/relationships/hyperlink" Target="https://datacomp.sk/axagon-ade-sg-usb3-0-gigabit-ethernet-adapter_d277060.html" TargetMode="External"/><Relationship Id="rId61" Type="http://schemas.openxmlformats.org/officeDocument/2006/relationships/hyperlink" Target="https://www.alza.sk/trust-quro-wireless-laser-presenter-d5485908.htm" TargetMode="External"/><Relationship Id="rId19" Type="http://schemas.openxmlformats.org/officeDocument/2006/relationships/hyperlink" Target="https://www.alza.sk/wd-2-5-my-passport-ultra-metal-2017?dq=4945010" TargetMode="External"/><Relationship Id="rId14" Type="http://schemas.openxmlformats.org/officeDocument/2006/relationships/hyperlink" Target="https://www.nay.sk/logitech-m171-black-910-004424-wl-mys" TargetMode="External"/><Relationship Id="rId22" Type="http://schemas.openxmlformats.org/officeDocument/2006/relationships/hyperlink" Target="https://www.alza.sk/logitech-marathon-mouse-m705-d4436055.htm" TargetMode="External"/><Relationship Id="rId27" Type="http://schemas.openxmlformats.org/officeDocument/2006/relationships/hyperlink" Target="https://bardcomp.ekatalog.biz/detail/64GB-USB-31-ADATA-UV310-kovova/468070?zoneId=" TargetMode="External"/><Relationship Id="rId30" Type="http://schemas.openxmlformats.org/officeDocument/2006/relationships/hyperlink" Target="https://shop.objednavka.com/laserove-ukazovatka/200-laserove-a-teleskopicke-ukazovatko-v-jednom.html" TargetMode="External"/><Relationship Id="rId35" Type="http://schemas.openxmlformats.org/officeDocument/2006/relationships/hyperlink" Target="https://www.alza.sk/patriot-so-dimm-2-gb-ddr2-800-mhz-cl6-signature-line-d99464.htm" TargetMode="External"/><Relationship Id="rId43" Type="http://schemas.openxmlformats.org/officeDocument/2006/relationships/hyperlink" Target="https://www.alza.sk/oem-usb-gt-seriovy-com-port-rs232-md9-d460547.htm" TargetMode="External"/><Relationship Id="rId48" Type="http://schemas.openxmlformats.org/officeDocument/2006/relationships/hyperlink" Target="https://www.alza.sk/roline-usb-2-0-hub-prepojovaci-0-8m-usb-a-m-3x-micro-usb-b-m-cierny-d3808047.htm?o=1" TargetMode="External"/><Relationship Id="rId56" Type="http://schemas.openxmlformats.org/officeDocument/2006/relationships/hyperlink" Target="http://www.hpobchod.sk/productOpt.asp?konfId=J9P80AA" TargetMode="External"/><Relationship Id="rId64" Type="http://schemas.openxmlformats.org/officeDocument/2006/relationships/hyperlink" Target="https://www.alza.sk/34-msi-optix-mag341cq-d5547205.htm" TargetMode="External"/><Relationship Id="rId8" Type="http://schemas.openxmlformats.org/officeDocument/2006/relationships/hyperlink" Target="http://rpishop.cz/raspberry-pi/329-raspberry-pi-kamera-modul-v2.html" TargetMode="External"/><Relationship Id="rId51" Type="http://schemas.openxmlformats.org/officeDocument/2006/relationships/hyperlink" Target="https://www.alza.sk/24-lg-24bk750y-d5560758.htm" TargetMode="External"/><Relationship Id="rId3" Type="http://schemas.openxmlformats.org/officeDocument/2006/relationships/hyperlink" Target="https://m.alza.sk/logitech-wireless-combo-mk235-cz-d4186666.htm" TargetMode="External"/><Relationship Id="rId12" Type="http://schemas.openxmlformats.org/officeDocument/2006/relationships/hyperlink" Target="https://www.alza.sk/logitech-wireless-keyboard-k360-cz-d244559.htm" TargetMode="External"/><Relationship Id="rId17" Type="http://schemas.openxmlformats.org/officeDocument/2006/relationships/hyperlink" Target="https://www.hej.sk/prezenter-logitech-professional-presenter-r700-910-003506-cierny/" TargetMode="External"/><Relationship Id="rId25" Type="http://schemas.openxmlformats.org/officeDocument/2006/relationships/hyperlink" Target="https://www.alza.sk/31-5-aoc-u3277pwqu-d4527999.htm" TargetMode="External"/><Relationship Id="rId33" Type="http://schemas.openxmlformats.org/officeDocument/2006/relationships/hyperlink" Target="https://www.nay.sk/microsoft-bt-3600-blu-mys?gclid=CjwKCAjw2cTmBRAVEiwA8YMgzUo2nUuivc1t47jIAjDbMfwxfzmdE7lSuhVFXlv4O4o_aaRuSXJGRhoCWfkQAvD_BwE" TargetMode="External"/><Relationship Id="rId38" Type="http://schemas.openxmlformats.org/officeDocument/2006/relationships/hyperlink" Target="https://www.alza.sk/datacom-cat5e-ftp?dq=89242" TargetMode="External"/><Relationship Id="rId46" Type="http://schemas.openxmlformats.org/officeDocument/2006/relationships/hyperlink" Target="https://www.alza.sk/hama-audio-3-5mm-jack-2x-3-5mm-jack-4pol-d4633103.htm" TargetMode="External"/><Relationship Id="rId59" Type="http://schemas.openxmlformats.org/officeDocument/2006/relationships/hyperlink" Target="https://www.alza.sk/dell-alienware-advanced-gaming-mouse-aw558-d5263497.htm" TargetMode="External"/><Relationship Id="rId20" Type="http://schemas.openxmlformats.org/officeDocument/2006/relationships/hyperlink" Target="https://www.alza.sk/fujitsu-nvidia-quadro-p4000-8gb-d5129873.htm?o=8" TargetMode="External"/><Relationship Id="rId41" Type="http://schemas.openxmlformats.org/officeDocument/2006/relationships/hyperlink" Target="https://www.alza.sk/premiumcord-mini-displayport-gt-vga-m-f-d2428702.htm" TargetMode="External"/><Relationship Id="rId54" Type="http://schemas.openxmlformats.org/officeDocument/2006/relationships/hyperlink" Target="https://www.shark.sk/produkt/ddr-4-64gb-2666mhz-cl16-hyperx-fury-black-kingston-4x16gb" TargetMode="External"/><Relationship Id="rId62" Type="http://schemas.openxmlformats.org/officeDocument/2006/relationships/hyperlink" Target="https://www.alza.sk/premiumcord-externe-hdmi-splitter-2x-port-hdmi-1-4-cierny-d3852698.htm?o=5" TargetMode="External"/><Relationship Id="rId1" Type="http://schemas.openxmlformats.org/officeDocument/2006/relationships/hyperlink" Target="https://www.alza.sk/24-samsung-s24f350-d4292618.htm" TargetMode="External"/><Relationship Id="rId6" Type="http://schemas.openxmlformats.org/officeDocument/2006/relationships/hyperlink" Target="https://www.agem.sk/monitory-obrazovky/monitory/24-/acer-led-monitor-24-sa240ybid-95803372" TargetMode="External"/><Relationship Id="rId15" Type="http://schemas.openxmlformats.org/officeDocument/2006/relationships/hyperlink" Target="https://www.lacne-nakupy.sk/predaj-hp-27q" TargetMode="External"/><Relationship Id="rId23" Type="http://schemas.openxmlformats.org/officeDocument/2006/relationships/hyperlink" Target="https://www.agem.sk/apple/macbook-prislusenstvo/kable-a-redukcie/apple-redukcia-z-usb-2-0-do-ethernet-14206212" TargetMode="External"/><Relationship Id="rId28" Type="http://schemas.openxmlformats.org/officeDocument/2006/relationships/hyperlink" Target="https://bardcomp.ekatalog.biz/detail/Wenger-brasna-Legacy-17-Triple-Gusset-Black/482783?zoneId=" TargetMode="External"/><Relationship Id="rId36" Type="http://schemas.openxmlformats.org/officeDocument/2006/relationships/hyperlink" Target="https://www.alza.sk/patona-pre-hp-elitebook-8530-5200-mah-li-ion-14-4-v-premium-d5446454.htm?o=1" TargetMode="External"/><Relationship Id="rId49" Type="http://schemas.openxmlformats.org/officeDocument/2006/relationships/hyperlink" Target="https://www.alza.sk/logitech-spotlight-presentation-remote-bridlicovy-d4692299.htm" TargetMode="External"/><Relationship Id="rId57" Type="http://schemas.openxmlformats.org/officeDocument/2006/relationships/hyperlink" Target="https://lacnenotebooky.eu/d/logitech-mx-vertical/148855" TargetMode="External"/><Relationship Id="rId10" Type="http://schemas.openxmlformats.org/officeDocument/2006/relationships/hyperlink" Target="https://www.alza.sk/samsung-860-evo-500gb-d5258008.htm" TargetMode="External"/><Relationship Id="rId31" Type="http://schemas.openxmlformats.org/officeDocument/2006/relationships/hyperlink" Target="https://www.datart.sk/Externy-pevny-disk-WESTERN-DIGITAL-HDD-2-5-2000GB-black-USB-3-0-Elements-Portable.html?gclid=CjwKCAjw2cTmBRAVEiwA8YMgzWcIUxP3QcQ7-VDjjDGoMTe-cuEzgIl9Vvt9Lqit3x3zmU4IP3k9XxoCD_MQAvD_BwE" TargetMode="External"/><Relationship Id="rId44" Type="http://schemas.openxmlformats.org/officeDocument/2006/relationships/hyperlink" Target="https://www.alza.sk/zyxel-nwa1123-ac-v2-d4525568.htm?kampan=adw3_a1-sitove-prvky_zyxel-nwa1123-ac-v2-vd050g1-sitove-prvky&amp;ppcbee-adtext-variant=ad2-bez-zlavy&amp;gclid=EAIaIQobChMI8Kf-l5PU4QIV2uJ3Ch1IWggnEAAYASAAEgIZsvD_BwE" TargetMode="External"/><Relationship Id="rId52" Type="http://schemas.openxmlformats.org/officeDocument/2006/relationships/hyperlink" Target="https://extremecomp.ekatalog.biz/detail/128gb-patriot-supersonic-rage2-usb-3-0-400-100mb-s/385766" TargetMode="External"/><Relationship Id="rId60" Type="http://schemas.openxmlformats.org/officeDocument/2006/relationships/hyperlink" Target="https://www.hej.sk/mys-msi-interceptor-ds300-gaming-s12-0401290-d22-cierna/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www.nay.sk/logitech-m171-black-910-004424-wl-mys" TargetMode="External"/><Relationship Id="rId9" Type="http://schemas.openxmlformats.org/officeDocument/2006/relationships/hyperlink" Target="https://www.alza.sk/tp-link-archer-c50-ac1300-dual-band-v3-d5250851.htm" TargetMode="External"/><Relationship Id="rId13" Type="http://schemas.openxmlformats.org/officeDocument/2006/relationships/hyperlink" Target="https://www.alza.sk/logitech-marathon-mouse-m705-d4436055.htm" TargetMode="External"/><Relationship Id="rId18" Type="http://schemas.openxmlformats.org/officeDocument/2006/relationships/hyperlink" Target="https://store.digilentinc.com/netfpga-1g-cml-kintex-7-fpga-development-board/" TargetMode="External"/><Relationship Id="rId39" Type="http://schemas.openxmlformats.org/officeDocument/2006/relationships/hyperlink" Target="https://www.alza.sk/premiumcord-displayport-gt-vga-m-f-15cm-d4481466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abSelected="1" topLeftCell="A22" workbookViewId="0">
      <selection activeCell="D95" sqref="D95"/>
    </sheetView>
  </sheetViews>
  <sheetFormatPr defaultRowHeight="15" x14ac:dyDescent="0.25"/>
  <cols>
    <col min="1" max="1" width="4.140625" bestFit="1" customWidth="1"/>
    <col min="2" max="2" width="6.85546875" customWidth="1"/>
    <col min="3" max="3" width="32.140625" customWidth="1"/>
    <col min="4" max="4" width="92.28515625" customWidth="1"/>
    <col min="9" max="9" width="46" customWidth="1"/>
  </cols>
  <sheetData>
    <row r="1" spans="1:9" ht="48" thickBot="1" x14ac:dyDescent="0.3">
      <c r="A1" s="37" t="s">
        <v>0</v>
      </c>
      <c r="B1" s="38" t="s">
        <v>1</v>
      </c>
      <c r="C1" s="27" t="s">
        <v>204</v>
      </c>
      <c r="D1" s="27" t="s">
        <v>205</v>
      </c>
      <c r="E1" s="28" t="s">
        <v>206</v>
      </c>
      <c r="F1" s="28" t="s">
        <v>2</v>
      </c>
      <c r="G1" s="28" t="s">
        <v>3</v>
      </c>
      <c r="H1" s="28" t="s">
        <v>4</v>
      </c>
      <c r="I1" s="32" t="s">
        <v>5</v>
      </c>
    </row>
    <row r="2" spans="1:9" ht="30" x14ac:dyDescent="0.25">
      <c r="A2" s="29">
        <v>1</v>
      </c>
      <c r="B2" s="29" t="s">
        <v>6</v>
      </c>
      <c r="C2" s="29" t="s">
        <v>7</v>
      </c>
      <c r="D2" s="30" t="s">
        <v>8</v>
      </c>
      <c r="E2" s="29">
        <v>1</v>
      </c>
      <c r="F2" s="29"/>
      <c r="G2" s="29">
        <f>F2*1.2</f>
        <v>0</v>
      </c>
      <c r="H2" s="29">
        <f>G2*E2</f>
        <v>0</v>
      </c>
      <c r="I2" s="31" t="s">
        <v>9</v>
      </c>
    </row>
    <row r="3" spans="1:9" ht="30" x14ac:dyDescent="0.25">
      <c r="A3" s="1">
        <v>2</v>
      </c>
      <c r="B3" s="1" t="s">
        <v>10</v>
      </c>
      <c r="C3" s="1" t="s">
        <v>11</v>
      </c>
      <c r="D3" s="2" t="s">
        <v>12</v>
      </c>
      <c r="E3" s="1">
        <v>1</v>
      </c>
      <c r="F3" s="1"/>
      <c r="G3" s="29">
        <f t="shared" ref="G3:G66" si="0">F3*1.2</f>
        <v>0</v>
      </c>
      <c r="H3" s="29">
        <f t="shared" ref="H3:H66" si="1">G3*E3</f>
        <v>0</v>
      </c>
      <c r="I3" s="3" t="s">
        <v>13</v>
      </c>
    </row>
    <row r="4" spans="1:9" ht="30" x14ac:dyDescent="0.25">
      <c r="A4" s="1">
        <v>3</v>
      </c>
      <c r="B4" s="1" t="s">
        <v>10</v>
      </c>
      <c r="C4" s="1" t="s">
        <v>14</v>
      </c>
      <c r="D4" s="2" t="s">
        <v>15</v>
      </c>
      <c r="E4" s="1">
        <v>1</v>
      </c>
      <c r="F4" s="1"/>
      <c r="G4" s="29">
        <f t="shared" si="0"/>
        <v>0</v>
      </c>
      <c r="H4" s="29">
        <f t="shared" si="1"/>
        <v>0</v>
      </c>
      <c r="I4" s="3" t="s">
        <v>16</v>
      </c>
    </row>
    <row r="5" spans="1:9" ht="30" x14ac:dyDescent="0.25">
      <c r="A5" s="1">
        <v>4</v>
      </c>
      <c r="B5" s="1" t="s">
        <v>10</v>
      </c>
      <c r="C5" s="1" t="s">
        <v>17</v>
      </c>
      <c r="D5" s="2" t="s">
        <v>18</v>
      </c>
      <c r="E5" s="1">
        <v>3</v>
      </c>
      <c r="F5" s="1"/>
      <c r="G5" s="29">
        <f t="shared" si="0"/>
        <v>0</v>
      </c>
      <c r="H5" s="29">
        <f t="shared" si="1"/>
        <v>0</v>
      </c>
      <c r="I5" s="3" t="s">
        <v>19</v>
      </c>
    </row>
    <row r="6" spans="1:9" ht="30" x14ac:dyDescent="0.25">
      <c r="A6" s="1">
        <v>5</v>
      </c>
      <c r="B6" s="1" t="s">
        <v>10</v>
      </c>
      <c r="C6" s="1" t="s">
        <v>20</v>
      </c>
      <c r="D6" s="2"/>
      <c r="E6" s="1">
        <v>4</v>
      </c>
      <c r="F6" s="1"/>
      <c r="G6" s="29">
        <f t="shared" si="0"/>
        <v>0</v>
      </c>
      <c r="H6" s="29">
        <f t="shared" si="1"/>
        <v>0</v>
      </c>
      <c r="I6" s="3" t="s">
        <v>21</v>
      </c>
    </row>
    <row r="7" spans="1:9" x14ac:dyDescent="0.25">
      <c r="A7" s="1">
        <v>6</v>
      </c>
      <c r="B7" s="1" t="s">
        <v>10</v>
      </c>
      <c r="C7" s="1" t="s">
        <v>22</v>
      </c>
      <c r="D7" s="2" t="s">
        <v>23</v>
      </c>
      <c r="E7" s="1">
        <v>1</v>
      </c>
      <c r="F7" s="1"/>
      <c r="G7" s="29">
        <f t="shared" si="0"/>
        <v>0</v>
      </c>
      <c r="H7" s="29">
        <f t="shared" si="1"/>
        <v>0</v>
      </c>
      <c r="I7" s="1"/>
    </row>
    <row r="8" spans="1:9" ht="45" x14ac:dyDescent="0.25">
      <c r="A8" s="1">
        <v>7</v>
      </c>
      <c r="B8" s="1" t="s">
        <v>6</v>
      </c>
      <c r="C8" s="1" t="s">
        <v>24</v>
      </c>
      <c r="D8" s="2" t="s">
        <v>25</v>
      </c>
      <c r="E8" s="1">
        <v>2</v>
      </c>
      <c r="F8" s="1"/>
      <c r="G8" s="29">
        <f t="shared" si="0"/>
        <v>0</v>
      </c>
      <c r="H8" s="29">
        <f t="shared" si="1"/>
        <v>0</v>
      </c>
      <c r="I8" s="3" t="s">
        <v>26</v>
      </c>
    </row>
    <row r="9" spans="1:9" ht="30" x14ac:dyDescent="0.25">
      <c r="A9" s="1">
        <v>9</v>
      </c>
      <c r="B9" s="1" t="s">
        <v>10</v>
      </c>
      <c r="C9" s="1" t="s">
        <v>27</v>
      </c>
      <c r="D9" s="2" t="s">
        <v>27</v>
      </c>
      <c r="E9" s="1">
        <v>1</v>
      </c>
      <c r="F9" s="1"/>
      <c r="G9" s="29">
        <f t="shared" si="0"/>
        <v>0</v>
      </c>
      <c r="H9" s="29">
        <f t="shared" si="1"/>
        <v>0</v>
      </c>
      <c r="I9" s="3" t="s">
        <v>28</v>
      </c>
    </row>
    <row r="10" spans="1:9" ht="75" x14ac:dyDescent="0.25">
      <c r="A10" s="1">
        <v>10</v>
      </c>
      <c r="B10" s="1" t="s">
        <v>10</v>
      </c>
      <c r="C10" s="1" t="s">
        <v>29</v>
      </c>
      <c r="D10" s="2" t="s">
        <v>30</v>
      </c>
      <c r="E10" s="1">
        <v>1</v>
      </c>
      <c r="F10" s="1"/>
      <c r="G10" s="29">
        <f t="shared" si="0"/>
        <v>0</v>
      </c>
      <c r="H10" s="29">
        <f t="shared" si="1"/>
        <v>0</v>
      </c>
      <c r="I10" s="3" t="s">
        <v>31</v>
      </c>
    </row>
    <row r="11" spans="1:9" ht="30" x14ac:dyDescent="0.25">
      <c r="A11" s="1">
        <v>11</v>
      </c>
      <c r="B11" s="1" t="s">
        <v>10</v>
      </c>
      <c r="C11" s="1" t="s">
        <v>32</v>
      </c>
      <c r="D11" s="2" t="s">
        <v>33</v>
      </c>
      <c r="E11" s="1">
        <v>1</v>
      </c>
      <c r="F11" s="1"/>
      <c r="G11" s="29">
        <f t="shared" si="0"/>
        <v>0</v>
      </c>
      <c r="H11" s="29">
        <f t="shared" si="1"/>
        <v>0</v>
      </c>
      <c r="I11" s="3" t="s">
        <v>34</v>
      </c>
    </row>
    <row r="12" spans="1:9" ht="30" x14ac:dyDescent="0.25">
      <c r="A12" s="1">
        <v>12</v>
      </c>
      <c r="B12" s="1" t="s">
        <v>10</v>
      </c>
      <c r="C12" s="1" t="s">
        <v>35</v>
      </c>
      <c r="D12" s="2" t="s">
        <v>36</v>
      </c>
      <c r="E12" s="1">
        <v>1</v>
      </c>
      <c r="F12" s="1"/>
      <c r="G12" s="29">
        <f t="shared" si="0"/>
        <v>0</v>
      </c>
      <c r="H12" s="29">
        <f t="shared" si="1"/>
        <v>0</v>
      </c>
      <c r="I12" s="3" t="s">
        <v>37</v>
      </c>
    </row>
    <row r="13" spans="1:9" ht="30" x14ac:dyDescent="0.25">
      <c r="A13" s="1">
        <v>13</v>
      </c>
      <c r="B13" s="4" t="s">
        <v>10</v>
      </c>
      <c r="C13" s="5" t="s">
        <v>38</v>
      </c>
      <c r="D13" s="6" t="s">
        <v>39</v>
      </c>
      <c r="E13" s="4">
        <v>1</v>
      </c>
      <c r="F13" s="4"/>
      <c r="G13" s="29">
        <f t="shared" si="0"/>
        <v>0</v>
      </c>
      <c r="H13" s="29">
        <f t="shared" si="1"/>
        <v>0</v>
      </c>
      <c r="I13" s="7" t="s">
        <v>40</v>
      </c>
    </row>
    <row r="14" spans="1:9" ht="30" x14ac:dyDescent="0.25">
      <c r="A14" s="1">
        <v>14</v>
      </c>
      <c r="B14" s="4" t="s">
        <v>10</v>
      </c>
      <c r="C14" s="5" t="s">
        <v>41</v>
      </c>
      <c r="D14" s="8" t="s">
        <v>42</v>
      </c>
      <c r="E14" s="4">
        <v>1</v>
      </c>
      <c r="F14" s="4"/>
      <c r="G14" s="29">
        <f t="shared" si="0"/>
        <v>0</v>
      </c>
      <c r="H14" s="29">
        <f t="shared" si="1"/>
        <v>0</v>
      </c>
      <c r="I14" s="9" t="s">
        <v>43</v>
      </c>
    </row>
    <row r="15" spans="1:9" ht="30" x14ac:dyDescent="0.25">
      <c r="A15" s="1">
        <v>15</v>
      </c>
      <c r="B15" s="4" t="s">
        <v>10</v>
      </c>
      <c r="C15" s="5" t="s">
        <v>44</v>
      </c>
      <c r="D15" s="6" t="s">
        <v>45</v>
      </c>
      <c r="E15" s="4">
        <v>1</v>
      </c>
      <c r="F15" s="4"/>
      <c r="G15" s="29">
        <f t="shared" si="0"/>
        <v>0</v>
      </c>
      <c r="H15" s="29">
        <f t="shared" si="1"/>
        <v>0</v>
      </c>
      <c r="I15" s="9" t="s">
        <v>46</v>
      </c>
    </row>
    <row r="16" spans="1:9" ht="30" x14ac:dyDescent="0.25">
      <c r="A16" s="1">
        <v>16</v>
      </c>
      <c r="B16" s="4" t="s">
        <v>10</v>
      </c>
      <c r="C16" s="5" t="s">
        <v>47</v>
      </c>
      <c r="D16" s="10" t="s">
        <v>48</v>
      </c>
      <c r="E16" s="4">
        <v>2</v>
      </c>
      <c r="F16" s="4"/>
      <c r="G16" s="29">
        <f t="shared" si="0"/>
        <v>0</v>
      </c>
      <c r="H16" s="29">
        <f t="shared" si="1"/>
        <v>0</v>
      </c>
      <c r="I16" s="9" t="s">
        <v>49</v>
      </c>
    </row>
    <row r="17" spans="1:9" ht="30" x14ac:dyDescent="0.25">
      <c r="A17" s="1">
        <v>17</v>
      </c>
      <c r="B17" s="4" t="s">
        <v>10</v>
      </c>
      <c r="C17" s="4" t="s">
        <v>20</v>
      </c>
      <c r="D17" s="11"/>
      <c r="E17" s="4">
        <v>1</v>
      </c>
      <c r="F17" s="4"/>
      <c r="G17" s="29">
        <f t="shared" si="0"/>
        <v>0</v>
      </c>
      <c r="H17" s="29">
        <f t="shared" si="1"/>
        <v>0</v>
      </c>
      <c r="I17" s="12" t="s">
        <v>21</v>
      </c>
    </row>
    <row r="18" spans="1:9" ht="30" x14ac:dyDescent="0.25">
      <c r="A18" s="1">
        <v>18</v>
      </c>
      <c r="B18" s="1" t="s">
        <v>10</v>
      </c>
      <c r="C18" s="1" t="s">
        <v>50</v>
      </c>
      <c r="D18" s="2" t="s">
        <v>51</v>
      </c>
      <c r="E18" s="1">
        <v>2</v>
      </c>
      <c r="F18" s="1"/>
      <c r="G18" s="29">
        <f t="shared" si="0"/>
        <v>0</v>
      </c>
      <c r="H18" s="29">
        <f t="shared" si="1"/>
        <v>0</v>
      </c>
      <c r="I18" s="3"/>
    </row>
    <row r="19" spans="1:9" ht="120" x14ac:dyDescent="0.25">
      <c r="A19" s="1">
        <v>19</v>
      </c>
      <c r="B19" s="1" t="s">
        <v>6</v>
      </c>
      <c r="C19" s="1" t="s">
        <v>52</v>
      </c>
      <c r="D19" s="2" t="s">
        <v>53</v>
      </c>
      <c r="E19" s="1">
        <v>1</v>
      </c>
      <c r="F19" s="1"/>
      <c r="G19" s="29">
        <f t="shared" si="0"/>
        <v>0</v>
      </c>
      <c r="H19" s="29">
        <f t="shared" si="1"/>
        <v>0</v>
      </c>
      <c r="I19" s="3" t="s">
        <v>54</v>
      </c>
    </row>
    <row r="20" spans="1:9" ht="45" x14ac:dyDescent="0.25">
      <c r="A20" s="1">
        <v>20</v>
      </c>
      <c r="B20" s="1" t="s">
        <v>10</v>
      </c>
      <c r="C20" s="1" t="s">
        <v>55</v>
      </c>
      <c r="D20" s="2" t="s">
        <v>56</v>
      </c>
      <c r="E20" s="1">
        <v>5</v>
      </c>
      <c r="F20" s="1"/>
      <c r="G20" s="29">
        <f t="shared" si="0"/>
        <v>0</v>
      </c>
      <c r="H20" s="29">
        <f t="shared" si="1"/>
        <v>0</v>
      </c>
      <c r="I20" s="3" t="s">
        <v>57</v>
      </c>
    </row>
    <row r="21" spans="1:9" ht="60" x14ac:dyDescent="0.25">
      <c r="A21" s="1">
        <v>21</v>
      </c>
      <c r="B21" s="1" t="s">
        <v>10</v>
      </c>
      <c r="C21" s="1" t="s">
        <v>58</v>
      </c>
      <c r="D21" s="2" t="s">
        <v>59</v>
      </c>
      <c r="E21" s="1">
        <v>5</v>
      </c>
      <c r="F21" s="1"/>
      <c r="G21" s="29">
        <f t="shared" si="0"/>
        <v>0</v>
      </c>
      <c r="H21" s="29">
        <f t="shared" si="1"/>
        <v>0</v>
      </c>
      <c r="I21" s="3" t="s">
        <v>60</v>
      </c>
    </row>
    <row r="22" spans="1:9" ht="45" x14ac:dyDescent="0.25">
      <c r="A22" s="1">
        <v>22</v>
      </c>
      <c r="B22" s="1" t="s">
        <v>10</v>
      </c>
      <c r="C22" s="1" t="s">
        <v>61</v>
      </c>
      <c r="D22" s="2" t="s">
        <v>62</v>
      </c>
      <c r="E22" s="13">
        <v>1</v>
      </c>
      <c r="F22" s="13"/>
      <c r="G22" s="29">
        <f t="shared" si="0"/>
        <v>0</v>
      </c>
      <c r="H22" s="29">
        <f t="shared" si="1"/>
        <v>0</v>
      </c>
      <c r="I22" s="14" t="s">
        <v>63</v>
      </c>
    </row>
    <row r="23" spans="1:9" ht="30" x14ac:dyDescent="0.25">
      <c r="A23" s="1">
        <v>23</v>
      </c>
      <c r="B23" s="1" t="s">
        <v>10</v>
      </c>
      <c r="C23" s="1" t="s">
        <v>61</v>
      </c>
      <c r="D23" s="2" t="s">
        <v>64</v>
      </c>
      <c r="E23" s="13">
        <v>2</v>
      </c>
      <c r="F23" s="13"/>
      <c r="G23" s="29">
        <f t="shared" si="0"/>
        <v>0</v>
      </c>
      <c r="H23" s="29">
        <f t="shared" si="1"/>
        <v>0</v>
      </c>
      <c r="I23" s="14" t="s">
        <v>65</v>
      </c>
    </row>
    <row r="24" spans="1:9" ht="45" x14ac:dyDescent="0.25">
      <c r="A24" s="1">
        <v>24</v>
      </c>
      <c r="B24" s="1" t="s">
        <v>10</v>
      </c>
      <c r="C24" s="1" t="s">
        <v>66</v>
      </c>
      <c r="D24" s="2" t="s">
        <v>67</v>
      </c>
      <c r="E24" s="13">
        <v>9</v>
      </c>
      <c r="F24" s="13"/>
      <c r="G24" s="29">
        <f t="shared" si="0"/>
        <v>0</v>
      </c>
      <c r="H24" s="29">
        <f t="shared" si="1"/>
        <v>0</v>
      </c>
      <c r="I24" s="15" t="s">
        <v>68</v>
      </c>
    </row>
    <row r="25" spans="1:9" ht="30" x14ac:dyDescent="0.25">
      <c r="A25" s="1">
        <v>25</v>
      </c>
      <c r="B25" s="1" t="s">
        <v>10</v>
      </c>
      <c r="C25" s="1" t="s">
        <v>69</v>
      </c>
      <c r="D25" s="2" t="s">
        <v>70</v>
      </c>
      <c r="E25" s="1">
        <v>2</v>
      </c>
      <c r="F25" s="1"/>
      <c r="G25" s="29">
        <f t="shared" si="0"/>
        <v>0</v>
      </c>
      <c r="H25" s="29">
        <f t="shared" si="1"/>
        <v>0</v>
      </c>
      <c r="I25" s="3" t="s">
        <v>71</v>
      </c>
    </row>
    <row r="26" spans="1:9" ht="148.5" x14ac:dyDescent="0.25">
      <c r="A26" s="1">
        <v>26</v>
      </c>
      <c r="B26" s="1" t="s">
        <v>10</v>
      </c>
      <c r="C26" s="1" t="s">
        <v>72</v>
      </c>
      <c r="D26" s="16" t="s">
        <v>73</v>
      </c>
      <c r="E26" s="1">
        <v>1</v>
      </c>
      <c r="F26" s="1"/>
      <c r="G26" s="29">
        <f t="shared" si="0"/>
        <v>0</v>
      </c>
      <c r="H26" s="29">
        <f t="shared" si="1"/>
        <v>0</v>
      </c>
      <c r="I26" s="3" t="s">
        <v>74</v>
      </c>
    </row>
    <row r="27" spans="1:9" ht="30" x14ac:dyDescent="0.25">
      <c r="A27" s="1">
        <v>27</v>
      </c>
      <c r="B27" s="1" t="s">
        <v>10</v>
      </c>
      <c r="C27" s="1" t="s">
        <v>75</v>
      </c>
      <c r="D27" s="2" t="s">
        <v>76</v>
      </c>
      <c r="E27" s="1">
        <v>2</v>
      </c>
      <c r="F27" s="1"/>
      <c r="G27" s="29">
        <f t="shared" si="0"/>
        <v>0</v>
      </c>
      <c r="H27" s="29">
        <f t="shared" si="1"/>
        <v>0</v>
      </c>
      <c r="I27" s="3" t="s">
        <v>77</v>
      </c>
    </row>
    <row r="28" spans="1:9" ht="30" x14ac:dyDescent="0.25">
      <c r="A28" s="1">
        <v>28</v>
      </c>
      <c r="B28" s="1" t="s">
        <v>10</v>
      </c>
      <c r="C28" s="17" t="s">
        <v>78</v>
      </c>
      <c r="D28" s="2"/>
      <c r="E28" s="18">
        <v>1</v>
      </c>
      <c r="F28" s="18"/>
      <c r="G28" s="29">
        <f t="shared" si="0"/>
        <v>0</v>
      </c>
      <c r="H28" s="29">
        <f t="shared" si="1"/>
        <v>0</v>
      </c>
      <c r="I28" s="19" t="s">
        <v>34</v>
      </c>
    </row>
    <row r="29" spans="1:9" ht="30" x14ac:dyDescent="0.25">
      <c r="A29" s="1">
        <v>29</v>
      </c>
      <c r="B29" s="1" t="s">
        <v>10</v>
      </c>
      <c r="C29" s="17" t="s">
        <v>79</v>
      </c>
      <c r="D29" s="2" t="s">
        <v>80</v>
      </c>
      <c r="E29" s="18">
        <v>1</v>
      </c>
      <c r="F29" s="18"/>
      <c r="G29" s="29">
        <f t="shared" si="0"/>
        <v>0</v>
      </c>
      <c r="H29" s="29">
        <f t="shared" si="1"/>
        <v>0</v>
      </c>
      <c r="I29" s="20" t="s">
        <v>37</v>
      </c>
    </row>
    <row r="30" spans="1:9" ht="60" x14ac:dyDescent="0.25">
      <c r="A30" s="1">
        <v>30</v>
      </c>
      <c r="B30" s="1" t="s">
        <v>10</v>
      </c>
      <c r="C30" s="17" t="s">
        <v>81</v>
      </c>
      <c r="D30" s="2" t="s">
        <v>82</v>
      </c>
      <c r="E30" s="18">
        <v>1</v>
      </c>
      <c r="F30" s="18"/>
      <c r="G30" s="29">
        <f t="shared" si="0"/>
        <v>0</v>
      </c>
      <c r="H30" s="29">
        <f t="shared" si="1"/>
        <v>0</v>
      </c>
      <c r="I30" s="19" t="s">
        <v>83</v>
      </c>
    </row>
    <row r="31" spans="1:9" ht="45" x14ac:dyDescent="0.25">
      <c r="A31" s="1">
        <v>31</v>
      </c>
      <c r="B31" s="1" t="s">
        <v>10</v>
      </c>
      <c r="C31" s="21" t="s">
        <v>84</v>
      </c>
      <c r="D31" s="2" t="s">
        <v>85</v>
      </c>
      <c r="E31" s="18">
        <v>2</v>
      </c>
      <c r="F31" s="18"/>
      <c r="G31" s="29">
        <f t="shared" si="0"/>
        <v>0</v>
      </c>
      <c r="H31" s="29">
        <f t="shared" si="1"/>
        <v>0</v>
      </c>
      <c r="I31" s="20" t="s">
        <v>86</v>
      </c>
    </row>
    <row r="32" spans="1:9" ht="60" x14ac:dyDescent="0.25">
      <c r="A32" s="1">
        <v>32</v>
      </c>
      <c r="B32" s="1" t="s">
        <v>10</v>
      </c>
      <c r="C32" s="22" t="s">
        <v>87</v>
      </c>
      <c r="D32" s="2" t="s">
        <v>88</v>
      </c>
      <c r="E32" s="18">
        <v>3</v>
      </c>
      <c r="F32" s="18"/>
      <c r="G32" s="29">
        <f t="shared" si="0"/>
        <v>0</v>
      </c>
      <c r="H32" s="29">
        <f t="shared" si="1"/>
        <v>0</v>
      </c>
      <c r="I32" s="20" t="s">
        <v>89</v>
      </c>
    </row>
    <row r="33" spans="1:9" ht="60" x14ac:dyDescent="0.25">
      <c r="A33" s="1">
        <v>33</v>
      </c>
      <c r="B33" s="1" t="s">
        <v>10</v>
      </c>
      <c r="C33" s="21" t="s">
        <v>90</v>
      </c>
      <c r="D33" s="2" t="s">
        <v>91</v>
      </c>
      <c r="E33" s="18">
        <v>1</v>
      </c>
      <c r="F33" s="18"/>
      <c r="G33" s="29">
        <f t="shared" si="0"/>
        <v>0</v>
      </c>
      <c r="H33" s="29">
        <f t="shared" si="1"/>
        <v>0</v>
      </c>
      <c r="I33" s="20" t="s">
        <v>92</v>
      </c>
    </row>
    <row r="34" spans="1:9" ht="165" x14ac:dyDescent="0.25">
      <c r="A34" s="1">
        <v>34</v>
      </c>
      <c r="B34" s="1" t="s">
        <v>10</v>
      </c>
      <c r="C34" s="21" t="s">
        <v>93</v>
      </c>
      <c r="D34" s="2" t="s">
        <v>94</v>
      </c>
      <c r="E34" s="18">
        <v>1</v>
      </c>
      <c r="F34" s="18"/>
      <c r="G34" s="29">
        <f t="shared" si="0"/>
        <v>0</v>
      </c>
      <c r="H34" s="29">
        <f t="shared" si="1"/>
        <v>0</v>
      </c>
      <c r="I34" s="20" t="s">
        <v>95</v>
      </c>
    </row>
    <row r="35" spans="1:9" ht="180" x14ac:dyDescent="0.25">
      <c r="A35" s="1">
        <v>35</v>
      </c>
      <c r="B35" s="1" t="s">
        <v>6</v>
      </c>
      <c r="C35" s="17" t="s">
        <v>96</v>
      </c>
      <c r="D35" s="23" t="s">
        <v>97</v>
      </c>
      <c r="E35" s="18">
        <v>1</v>
      </c>
      <c r="F35" s="18"/>
      <c r="G35" s="29">
        <f t="shared" si="0"/>
        <v>0</v>
      </c>
      <c r="H35" s="29">
        <f t="shared" si="1"/>
        <v>0</v>
      </c>
      <c r="I35" s="19" t="s">
        <v>98</v>
      </c>
    </row>
    <row r="36" spans="1:9" ht="60" x14ac:dyDescent="0.25">
      <c r="A36" s="1">
        <v>36</v>
      </c>
      <c r="B36" s="4" t="s">
        <v>10</v>
      </c>
      <c r="C36" s="4" t="s">
        <v>99</v>
      </c>
      <c r="D36" s="11" t="s">
        <v>100</v>
      </c>
      <c r="E36" s="4">
        <v>4</v>
      </c>
      <c r="F36" s="4"/>
      <c r="G36" s="29">
        <f t="shared" si="0"/>
        <v>0</v>
      </c>
      <c r="H36" s="29">
        <f t="shared" si="1"/>
        <v>0</v>
      </c>
      <c r="I36" s="12" t="s">
        <v>101</v>
      </c>
    </row>
    <row r="37" spans="1:9" ht="105" x14ac:dyDescent="0.25">
      <c r="A37" s="1">
        <v>37</v>
      </c>
      <c r="B37" s="1" t="s">
        <v>10</v>
      </c>
      <c r="C37" s="1" t="s">
        <v>102</v>
      </c>
      <c r="D37" s="2" t="s">
        <v>103</v>
      </c>
      <c r="E37" s="1">
        <v>1</v>
      </c>
      <c r="F37" s="1"/>
      <c r="G37" s="29">
        <f t="shared" si="0"/>
        <v>0</v>
      </c>
      <c r="H37" s="29">
        <f t="shared" si="1"/>
        <v>0</v>
      </c>
      <c r="I37" s="3" t="s">
        <v>104</v>
      </c>
    </row>
    <row r="38" spans="1:9" ht="105" x14ac:dyDescent="0.25">
      <c r="A38" s="1">
        <v>38</v>
      </c>
      <c r="B38" s="1" t="s">
        <v>10</v>
      </c>
      <c r="C38" s="1" t="s">
        <v>105</v>
      </c>
      <c r="D38" s="2" t="s">
        <v>106</v>
      </c>
      <c r="E38" s="1">
        <v>1</v>
      </c>
      <c r="F38" s="1"/>
      <c r="G38" s="29">
        <f t="shared" si="0"/>
        <v>0</v>
      </c>
      <c r="H38" s="29">
        <f t="shared" si="1"/>
        <v>0</v>
      </c>
      <c r="I38" s="3" t="s">
        <v>107</v>
      </c>
    </row>
    <row r="39" spans="1:9" ht="60" x14ac:dyDescent="0.25">
      <c r="A39" s="1">
        <v>39</v>
      </c>
      <c r="B39" s="1" t="s">
        <v>10</v>
      </c>
      <c r="C39" s="1" t="s">
        <v>108</v>
      </c>
      <c r="D39" s="2" t="s">
        <v>109</v>
      </c>
      <c r="E39" s="1">
        <v>3</v>
      </c>
      <c r="F39" s="1"/>
      <c r="G39" s="29">
        <f t="shared" si="0"/>
        <v>0</v>
      </c>
      <c r="H39" s="29">
        <f t="shared" si="1"/>
        <v>0</v>
      </c>
      <c r="I39" s="3" t="s">
        <v>110</v>
      </c>
    </row>
    <row r="40" spans="1:9" ht="30" x14ac:dyDescent="0.25">
      <c r="A40" s="1">
        <v>40</v>
      </c>
      <c r="B40" s="1" t="s">
        <v>10</v>
      </c>
      <c r="C40" s="1" t="s">
        <v>111</v>
      </c>
      <c r="D40" s="2" t="s">
        <v>112</v>
      </c>
      <c r="E40" s="1">
        <v>2</v>
      </c>
      <c r="F40" s="1"/>
      <c r="G40" s="29">
        <f t="shared" si="0"/>
        <v>0</v>
      </c>
      <c r="H40" s="29">
        <f t="shared" si="1"/>
        <v>0</v>
      </c>
      <c r="I40" s="3" t="s">
        <v>113</v>
      </c>
    </row>
    <row r="41" spans="1:9" ht="45" x14ac:dyDescent="0.25">
      <c r="A41" s="1">
        <v>41</v>
      </c>
      <c r="B41" s="1" t="s">
        <v>10</v>
      </c>
      <c r="C41" s="1" t="s">
        <v>114</v>
      </c>
      <c r="D41" s="2" t="s">
        <v>115</v>
      </c>
      <c r="E41" s="1">
        <v>1</v>
      </c>
      <c r="F41" s="1"/>
      <c r="G41" s="29">
        <f t="shared" si="0"/>
        <v>0</v>
      </c>
      <c r="H41" s="29">
        <f t="shared" si="1"/>
        <v>0</v>
      </c>
      <c r="I41" s="3" t="s">
        <v>116</v>
      </c>
    </row>
    <row r="42" spans="1:9" ht="30" x14ac:dyDescent="0.25">
      <c r="A42" s="1">
        <v>42</v>
      </c>
      <c r="B42" s="1" t="s">
        <v>10</v>
      </c>
      <c r="C42" s="1" t="s">
        <v>117</v>
      </c>
      <c r="D42" s="2" t="s">
        <v>118</v>
      </c>
      <c r="E42" s="1">
        <v>3</v>
      </c>
      <c r="F42" s="1"/>
      <c r="G42" s="29">
        <f t="shared" si="0"/>
        <v>0</v>
      </c>
      <c r="H42" s="29">
        <f t="shared" si="1"/>
        <v>0</v>
      </c>
      <c r="I42" s="1" t="s">
        <v>119</v>
      </c>
    </row>
    <row r="43" spans="1:9" ht="45" x14ac:dyDescent="0.25">
      <c r="A43" s="1">
        <v>43</v>
      </c>
      <c r="B43" s="1" t="s">
        <v>10</v>
      </c>
      <c r="C43" s="1" t="s">
        <v>120</v>
      </c>
      <c r="D43" s="2" t="s">
        <v>121</v>
      </c>
      <c r="E43" s="1">
        <v>3</v>
      </c>
      <c r="F43" s="1"/>
      <c r="G43" s="29">
        <f t="shared" si="0"/>
        <v>0</v>
      </c>
      <c r="H43" s="29">
        <f t="shared" si="1"/>
        <v>0</v>
      </c>
      <c r="I43" s="3" t="s">
        <v>122</v>
      </c>
    </row>
    <row r="44" spans="1:9" ht="30" x14ac:dyDescent="0.25">
      <c r="A44" s="1">
        <v>44</v>
      </c>
      <c r="B44" s="1" t="s">
        <v>10</v>
      </c>
      <c r="C44" s="1" t="s">
        <v>123</v>
      </c>
      <c r="D44" s="2" t="s">
        <v>124</v>
      </c>
      <c r="E44" s="1">
        <v>2</v>
      </c>
      <c r="F44" s="1"/>
      <c r="G44" s="29">
        <f t="shared" si="0"/>
        <v>0</v>
      </c>
      <c r="H44" s="29">
        <f t="shared" si="1"/>
        <v>0</v>
      </c>
      <c r="I44" s="3" t="s">
        <v>125</v>
      </c>
    </row>
    <row r="45" spans="1:9" ht="30" x14ac:dyDescent="0.25">
      <c r="A45" s="1">
        <v>45</v>
      </c>
      <c r="B45" s="1" t="s">
        <v>10</v>
      </c>
      <c r="C45" s="1" t="s">
        <v>126</v>
      </c>
      <c r="D45" s="2" t="s">
        <v>127</v>
      </c>
      <c r="E45" s="1">
        <v>1</v>
      </c>
      <c r="F45" s="1"/>
      <c r="G45" s="29">
        <f t="shared" si="0"/>
        <v>0</v>
      </c>
      <c r="H45" s="29">
        <f t="shared" si="1"/>
        <v>0</v>
      </c>
      <c r="I45" s="3" t="s">
        <v>128</v>
      </c>
    </row>
    <row r="46" spans="1:9" ht="30" x14ac:dyDescent="0.25">
      <c r="A46" s="1">
        <v>46</v>
      </c>
      <c r="B46" s="1" t="s">
        <v>10</v>
      </c>
      <c r="C46" s="1" t="s">
        <v>129</v>
      </c>
      <c r="D46" s="2" t="s">
        <v>130</v>
      </c>
      <c r="E46" s="1">
        <v>1</v>
      </c>
      <c r="F46" s="1"/>
      <c r="G46" s="29">
        <f t="shared" si="0"/>
        <v>0</v>
      </c>
      <c r="H46" s="29">
        <f t="shared" si="1"/>
        <v>0</v>
      </c>
      <c r="I46" s="3" t="s">
        <v>131</v>
      </c>
    </row>
    <row r="47" spans="1:9" ht="30" x14ac:dyDescent="0.25">
      <c r="A47" s="1">
        <v>47</v>
      </c>
      <c r="B47" s="1" t="s">
        <v>10</v>
      </c>
      <c r="C47" s="1" t="s">
        <v>132</v>
      </c>
      <c r="D47" s="2" t="s">
        <v>133</v>
      </c>
      <c r="E47" s="1">
        <v>1</v>
      </c>
      <c r="F47" s="1"/>
      <c r="G47" s="29">
        <f t="shared" si="0"/>
        <v>0</v>
      </c>
      <c r="H47" s="29">
        <f t="shared" si="1"/>
        <v>0</v>
      </c>
      <c r="I47" s="3" t="s">
        <v>134</v>
      </c>
    </row>
    <row r="48" spans="1:9" ht="30" x14ac:dyDescent="0.25">
      <c r="A48" s="1">
        <v>48</v>
      </c>
      <c r="B48" s="1" t="s">
        <v>10</v>
      </c>
      <c r="C48" s="1" t="s">
        <v>135</v>
      </c>
      <c r="D48" s="2" t="s">
        <v>136</v>
      </c>
      <c r="E48" s="1">
        <v>2</v>
      </c>
      <c r="F48" s="1"/>
      <c r="G48" s="29">
        <f t="shared" si="0"/>
        <v>0</v>
      </c>
      <c r="H48" s="29">
        <f t="shared" si="1"/>
        <v>0</v>
      </c>
      <c r="I48" s="3" t="s">
        <v>137</v>
      </c>
    </row>
    <row r="49" spans="1:9" ht="30" x14ac:dyDescent="0.25">
      <c r="A49" s="1">
        <v>49</v>
      </c>
      <c r="B49" s="1" t="s">
        <v>10</v>
      </c>
      <c r="C49" s="1" t="s">
        <v>138</v>
      </c>
      <c r="D49" s="2" t="s">
        <v>139</v>
      </c>
      <c r="E49" s="1">
        <v>2</v>
      </c>
      <c r="F49" s="1"/>
      <c r="G49" s="29">
        <f t="shared" si="0"/>
        <v>0</v>
      </c>
      <c r="H49" s="29">
        <f t="shared" si="1"/>
        <v>0</v>
      </c>
      <c r="I49" s="3" t="s">
        <v>140</v>
      </c>
    </row>
    <row r="50" spans="1:9" ht="90" x14ac:dyDescent="0.25">
      <c r="A50" s="1">
        <v>50</v>
      </c>
      <c r="B50" s="1" t="s">
        <v>10</v>
      </c>
      <c r="C50" s="1" t="s">
        <v>141</v>
      </c>
      <c r="D50" s="2" t="s">
        <v>142</v>
      </c>
      <c r="E50" s="1">
        <v>3</v>
      </c>
      <c r="F50" s="1"/>
      <c r="G50" s="29">
        <f t="shared" si="0"/>
        <v>0</v>
      </c>
      <c r="H50" s="29">
        <f t="shared" si="1"/>
        <v>0</v>
      </c>
      <c r="I50" s="3" t="s">
        <v>143</v>
      </c>
    </row>
    <row r="51" spans="1:9" x14ac:dyDescent="0.25">
      <c r="A51" s="1">
        <v>51</v>
      </c>
      <c r="B51" s="1" t="s">
        <v>10</v>
      </c>
      <c r="C51" s="1" t="s">
        <v>144</v>
      </c>
      <c r="D51" s="2"/>
      <c r="E51" s="1">
        <v>1</v>
      </c>
      <c r="F51" s="1"/>
      <c r="G51" s="29">
        <f t="shared" si="0"/>
        <v>0</v>
      </c>
      <c r="H51" s="29">
        <f t="shared" si="1"/>
        <v>0</v>
      </c>
      <c r="I51" s="3" t="s">
        <v>145</v>
      </c>
    </row>
    <row r="52" spans="1:9" ht="30" x14ac:dyDescent="0.25">
      <c r="A52" s="1">
        <v>52</v>
      </c>
      <c r="B52" s="1" t="s">
        <v>10</v>
      </c>
      <c r="C52" s="1" t="s">
        <v>146</v>
      </c>
      <c r="D52" s="2" t="s">
        <v>147</v>
      </c>
      <c r="E52" s="1">
        <v>1</v>
      </c>
      <c r="F52" s="1"/>
      <c r="G52" s="29">
        <f t="shared" si="0"/>
        <v>0</v>
      </c>
      <c r="H52" s="29">
        <f t="shared" si="1"/>
        <v>0</v>
      </c>
      <c r="I52" s="3" t="s">
        <v>148</v>
      </c>
    </row>
    <row r="53" spans="1:9" ht="30" x14ac:dyDescent="0.25">
      <c r="A53" s="1">
        <v>53</v>
      </c>
      <c r="B53" s="1" t="s">
        <v>10</v>
      </c>
      <c r="C53" s="1" t="s">
        <v>149</v>
      </c>
      <c r="D53" s="24" t="s">
        <v>150</v>
      </c>
      <c r="E53" s="1">
        <v>2</v>
      </c>
      <c r="F53" s="1"/>
      <c r="G53" s="29">
        <f t="shared" si="0"/>
        <v>0</v>
      </c>
      <c r="H53" s="29">
        <f t="shared" si="1"/>
        <v>0</v>
      </c>
      <c r="I53" s="3" t="s">
        <v>151</v>
      </c>
    </row>
    <row r="54" spans="1:9" ht="45" x14ac:dyDescent="0.25">
      <c r="A54" s="1">
        <v>54</v>
      </c>
      <c r="B54" s="1" t="s">
        <v>10</v>
      </c>
      <c r="C54" s="1" t="s">
        <v>152</v>
      </c>
      <c r="D54" s="2" t="s">
        <v>153</v>
      </c>
      <c r="E54" s="1">
        <v>2</v>
      </c>
      <c r="F54" s="1"/>
      <c r="G54" s="29">
        <f t="shared" si="0"/>
        <v>0</v>
      </c>
      <c r="H54" s="29">
        <f t="shared" si="1"/>
        <v>0</v>
      </c>
      <c r="I54" s="3" t="s">
        <v>154</v>
      </c>
    </row>
    <row r="55" spans="1:9" ht="30" x14ac:dyDescent="0.25">
      <c r="A55" s="1">
        <v>55</v>
      </c>
      <c r="B55" s="1" t="s">
        <v>10</v>
      </c>
      <c r="C55" s="1" t="s">
        <v>155</v>
      </c>
      <c r="D55" s="2" t="s">
        <v>156</v>
      </c>
      <c r="E55" s="1">
        <v>1</v>
      </c>
      <c r="F55" s="1"/>
      <c r="G55" s="29">
        <f t="shared" si="0"/>
        <v>0</v>
      </c>
      <c r="H55" s="29">
        <f t="shared" si="1"/>
        <v>0</v>
      </c>
      <c r="I55" s="3" t="s">
        <v>157</v>
      </c>
    </row>
    <row r="56" spans="1:9" ht="30" x14ac:dyDescent="0.25">
      <c r="A56" s="1">
        <v>56</v>
      </c>
      <c r="B56" s="1" t="s">
        <v>10</v>
      </c>
      <c r="C56" s="1" t="s">
        <v>158</v>
      </c>
      <c r="D56" s="2"/>
      <c r="E56" s="1">
        <v>3</v>
      </c>
      <c r="F56" s="1"/>
      <c r="G56" s="29">
        <f t="shared" si="0"/>
        <v>0</v>
      </c>
      <c r="H56" s="29">
        <f t="shared" si="1"/>
        <v>0</v>
      </c>
      <c r="I56" s="3" t="s">
        <v>159</v>
      </c>
    </row>
    <row r="57" spans="1:9" ht="30" x14ac:dyDescent="0.25">
      <c r="A57" s="1">
        <v>57</v>
      </c>
      <c r="B57" s="1" t="s">
        <v>6</v>
      </c>
      <c r="C57" s="1" t="s">
        <v>160</v>
      </c>
      <c r="D57" s="2" t="s">
        <v>161</v>
      </c>
      <c r="E57" s="1">
        <v>2</v>
      </c>
      <c r="F57" s="1"/>
      <c r="G57" s="29">
        <f t="shared" si="0"/>
        <v>0</v>
      </c>
      <c r="H57" s="29">
        <f t="shared" si="1"/>
        <v>0</v>
      </c>
      <c r="I57" s="3" t="s">
        <v>162</v>
      </c>
    </row>
    <row r="58" spans="1:9" ht="75" x14ac:dyDescent="0.25">
      <c r="A58" s="1">
        <v>58</v>
      </c>
      <c r="B58" s="1" t="s">
        <v>10</v>
      </c>
      <c r="C58" s="1" t="s">
        <v>163</v>
      </c>
      <c r="D58" s="11" t="s">
        <v>164</v>
      </c>
      <c r="E58" s="1">
        <v>2</v>
      </c>
      <c r="F58" s="1"/>
      <c r="G58" s="29">
        <f t="shared" si="0"/>
        <v>0</v>
      </c>
      <c r="H58" s="29">
        <f t="shared" si="1"/>
        <v>0</v>
      </c>
      <c r="I58" s="3" t="s">
        <v>165</v>
      </c>
    </row>
    <row r="59" spans="1:9" ht="180" x14ac:dyDescent="0.25">
      <c r="A59" s="1">
        <v>59</v>
      </c>
      <c r="B59" s="1" t="s">
        <v>6</v>
      </c>
      <c r="C59" s="1" t="s">
        <v>166</v>
      </c>
      <c r="D59" s="2" t="s">
        <v>167</v>
      </c>
      <c r="E59" s="1">
        <v>2</v>
      </c>
      <c r="F59" s="1"/>
      <c r="G59" s="29">
        <f t="shared" si="0"/>
        <v>0</v>
      </c>
      <c r="H59" s="29">
        <f t="shared" si="1"/>
        <v>0</v>
      </c>
      <c r="I59" s="3" t="s">
        <v>168</v>
      </c>
    </row>
    <row r="60" spans="1:9" ht="90" x14ac:dyDescent="0.25">
      <c r="A60" s="1">
        <v>60</v>
      </c>
      <c r="B60" s="1" t="s">
        <v>10</v>
      </c>
      <c r="C60" s="1" t="s">
        <v>169</v>
      </c>
      <c r="D60" s="2" t="s">
        <v>170</v>
      </c>
      <c r="E60" s="1">
        <v>1</v>
      </c>
      <c r="F60" s="1"/>
      <c r="G60" s="29">
        <f t="shared" si="0"/>
        <v>0</v>
      </c>
      <c r="H60" s="29">
        <f t="shared" si="1"/>
        <v>0</v>
      </c>
      <c r="I60" s="3" t="s">
        <v>171</v>
      </c>
    </row>
    <row r="61" spans="1:9" ht="90" x14ac:dyDescent="0.25">
      <c r="A61" s="1">
        <v>61</v>
      </c>
      <c r="B61" s="1" t="s">
        <v>10</v>
      </c>
      <c r="C61" s="1" t="s">
        <v>172</v>
      </c>
      <c r="D61" s="2" t="s">
        <v>173</v>
      </c>
      <c r="E61" s="1">
        <v>2</v>
      </c>
      <c r="F61" s="1"/>
      <c r="G61" s="29">
        <f t="shared" si="0"/>
        <v>0</v>
      </c>
      <c r="H61" s="29">
        <f t="shared" si="1"/>
        <v>0</v>
      </c>
      <c r="I61" s="3" t="s">
        <v>174</v>
      </c>
    </row>
    <row r="62" spans="1:9" ht="30" x14ac:dyDescent="0.25">
      <c r="A62" s="1">
        <v>62</v>
      </c>
      <c r="B62" s="1" t="s">
        <v>10</v>
      </c>
      <c r="C62" s="1" t="s">
        <v>175</v>
      </c>
      <c r="D62" s="2" t="s">
        <v>176</v>
      </c>
      <c r="E62" s="1">
        <v>5</v>
      </c>
      <c r="F62" s="1"/>
      <c r="G62" s="29">
        <f t="shared" si="0"/>
        <v>0</v>
      </c>
      <c r="H62" s="29">
        <f t="shared" si="1"/>
        <v>0</v>
      </c>
      <c r="I62" s="3" t="s">
        <v>177</v>
      </c>
    </row>
    <row r="63" spans="1:9" ht="105" x14ac:dyDescent="0.25">
      <c r="A63" s="1">
        <v>63</v>
      </c>
      <c r="B63" s="1" t="s">
        <v>10</v>
      </c>
      <c r="C63" s="1" t="s">
        <v>178</v>
      </c>
      <c r="D63" s="2" t="s">
        <v>179</v>
      </c>
      <c r="E63" s="1">
        <v>1</v>
      </c>
      <c r="F63" s="1"/>
      <c r="G63" s="29">
        <f t="shared" si="0"/>
        <v>0</v>
      </c>
      <c r="H63" s="29">
        <f t="shared" si="1"/>
        <v>0</v>
      </c>
      <c r="I63" s="3" t="s">
        <v>180</v>
      </c>
    </row>
    <row r="64" spans="1:9" ht="105" x14ac:dyDescent="0.25">
      <c r="A64" s="1">
        <v>64</v>
      </c>
      <c r="B64" s="1" t="s">
        <v>10</v>
      </c>
      <c r="C64" s="1" t="s">
        <v>181</v>
      </c>
      <c r="D64" s="2" t="s">
        <v>182</v>
      </c>
      <c r="E64" s="1">
        <v>1</v>
      </c>
      <c r="F64" s="1"/>
      <c r="G64" s="29">
        <f t="shared" si="0"/>
        <v>0</v>
      </c>
      <c r="H64" s="29">
        <f t="shared" si="1"/>
        <v>0</v>
      </c>
      <c r="I64" s="25" t="s">
        <v>183</v>
      </c>
    </row>
    <row r="65" spans="1:9" ht="75" x14ac:dyDescent="0.25">
      <c r="A65" s="1">
        <v>65</v>
      </c>
      <c r="B65" s="1" t="s">
        <v>10</v>
      </c>
      <c r="C65" s="1" t="s">
        <v>184</v>
      </c>
      <c r="D65" s="2" t="s">
        <v>185</v>
      </c>
      <c r="E65" s="1">
        <v>1</v>
      </c>
      <c r="F65" s="1"/>
      <c r="G65" s="29">
        <f t="shared" si="0"/>
        <v>0</v>
      </c>
      <c r="H65" s="29">
        <f t="shared" si="1"/>
        <v>0</v>
      </c>
      <c r="I65" s="3" t="s">
        <v>186</v>
      </c>
    </row>
    <row r="66" spans="1:9" ht="60" x14ac:dyDescent="0.25">
      <c r="A66" s="1">
        <v>66</v>
      </c>
      <c r="B66" s="1" t="s">
        <v>10</v>
      </c>
      <c r="C66" s="1" t="s">
        <v>187</v>
      </c>
      <c r="D66" s="2" t="s">
        <v>188</v>
      </c>
      <c r="E66" s="1">
        <v>1</v>
      </c>
      <c r="F66" s="1"/>
      <c r="G66" s="29">
        <f t="shared" si="0"/>
        <v>0</v>
      </c>
      <c r="H66" s="29">
        <f t="shared" si="1"/>
        <v>0</v>
      </c>
      <c r="I66" s="3" t="s">
        <v>189</v>
      </c>
    </row>
    <row r="67" spans="1:9" ht="45" x14ac:dyDescent="0.25">
      <c r="A67" s="1">
        <v>67</v>
      </c>
      <c r="B67" s="1" t="s">
        <v>10</v>
      </c>
      <c r="C67" s="1" t="s">
        <v>187</v>
      </c>
      <c r="D67" s="2" t="s">
        <v>190</v>
      </c>
      <c r="E67" s="1">
        <v>1</v>
      </c>
      <c r="F67" s="1"/>
      <c r="G67" s="29">
        <f t="shared" ref="G67:G71" si="2">F67*1.2</f>
        <v>0</v>
      </c>
      <c r="H67" s="29">
        <f t="shared" ref="H67:H71" si="3">G67*E67</f>
        <v>0</v>
      </c>
      <c r="I67" s="3" t="s">
        <v>191</v>
      </c>
    </row>
    <row r="68" spans="1:9" ht="30" x14ac:dyDescent="0.25">
      <c r="A68" s="1">
        <v>68</v>
      </c>
      <c r="B68" s="1" t="s">
        <v>10</v>
      </c>
      <c r="C68" s="1" t="s">
        <v>192</v>
      </c>
      <c r="D68" s="2" t="s">
        <v>193</v>
      </c>
      <c r="E68" s="1">
        <v>2</v>
      </c>
      <c r="F68" s="1"/>
      <c r="G68" s="29">
        <f t="shared" si="2"/>
        <v>0</v>
      </c>
      <c r="H68" s="29">
        <f t="shared" si="3"/>
        <v>0</v>
      </c>
      <c r="I68" s="3" t="s">
        <v>194</v>
      </c>
    </row>
    <row r="69" spans="1:9" ht="90" x14ac:dyDescent="0.25">
      <c r="A69" s="1">
        <v>69</v>
      </c>
      <c r="B69" s="1" t="s">
        <v>10</v>
      </c>
      <c r="C69" s="1" t="s">
        <v>195</v>
      </c>
      <c r="D69" s="2" t="s">
        <v>196</v>
      </c>
      <c r="E69" s="1">
        <v>4</v>
      </c>
      <c r="F69" s="1"/>
      <c r="G69" s="29">
        <f t="shared" si="2"/>
        <v>0</v>
      </c>
      <c r="H69" s="29">
        <f t="shared" si="3"/>
        <v>0</v>
      </c>
      <c r="I69" s="26" t="s">
        <v>197</v>
      </c>
    </row>
    <row r="70" spans="1:9" ht="195" x14ac:dyDescent="0.25">
      <c r="A70" s="1">
        <v>70</v>
      </c>
      <c r="B70" s="1" t="s">
        <v>6</v>
      </c>
      <c r="C70" s="1" t="s">
        <v>198</v>
      </c>
      <c r="D70" s="2" t="s">
        <v>199</v>
      </c>
      <c r="E70" s="1">
        <v>1</v>
      </c>
      <c r="F70" s="1"/>
      <c r="G70" s="29">
        <f t="shared" si="2"/>
        <v>0</v>
      </c>
      <c r="H70" s="29">
        <f t="shared" si="3"/>
        <v>0</v>
      </c>
      <c r="I70" s="3" t="s">
        <v>200</v>
      </c>
    </row>
    <row r="71" spans="1:9" ht="135.75" thickBot="1" x14ac:dyDescent="0.3">
      <c r="A71" s="1">
        <v>71</v>
      </c>
      <c r="B71" s="1" t="s">
        <v>6</v>
      </c>
      <c r="C71" s="1" t="s">
        <v>201</v>
      </c>
      <c r="D71" s="33" t="s">
        <v>202</v>
      </c>
      <c r="E71" s="34">
        <v>1</v>
      </c>
      <c r="F71" s="34"/>
      <c r="G71" s="35">
        <f t="shared" si="2"/>
        <v>0</v>
      </c>
      <c r="H71" s="35">
        <f t="shared" si="3"/>
        <v>0</v>
      </c>
      <c r="I71" s="36" t="s">
        <v>203</v>
      </c>
    </row>
    <row r="72" spans="1:9" ht="15.75" thickBot="1" x14ac:dyDescent="0.3">
      <c r="D72" s="42" t="s">
        <v>207</v>
      </c>
      <c r="E72" s="43"/>
      <c r="F72" s="43"/>
      <c r="G72" s="44"/>
      <c r="H72" s="45">
        <f>SUM(H2:H71)</f>
        <v>0</v>
      </c>
      <c r="I72" s="46"/>
    </row>
    <row r="74" spans="1:9" ht="15.75" x14ac:dyDescent="0.25">
      <c r="C74" s="40" t="s">
        <v>208</v>
      </c>
      <c r="D74" s="41" t="s">
        <v>209</v>
      </c>
    </row>
    <row r="75" spans="1:9" ht="15.75" x14ac:dyDescent="0.25">
      <c r="C75" s="40"/>
      <c r="D75" s="41" t="s">
        <v>213</v>
      </c>
    </row>
    <row r="76" spans="1:9" ht="15.75" x14ac:dyDescent="0.25">
      <c r="C76" s="39"/>
      <c r="D76" s="41" t="s">
        <v>210</v>
      </c>
    </row>
    <row r="77" spans="1:9" ht="15.75" x14ac:dyDescent="0.25">
      <c r="C77" s="39"/>
      <c r="D77" s="41" t="s">
        <v>211</v>
      </c>
    </row>
    <row r="78" spans="1:9" ht="15.75" x14ac:dyDescent="0.25">
      <c r="D78" s="41" t="s">
        <v>212</v>
      </c>
    </row>
    <row r="79" spans="1:9" ht="15.75" x14ac:dyDescent="0.25">
      <c r="D79" s="41" t="s">
        <v>214</v>
      </c>
    </row>
  </sheetData>
  <mergeCells count="2">
    <mergeCell ref="D72:G72"/>
    <mergeCell ref="H72:I72"/>
  </mergeCells>
  <hyperlinks>
    <hyperlink ref="I2" r:id="rId1"/>
    <hyperlink ref="I4" r:id="rId2"/>
    <hyperlink ref="I5" r:id="rId3"/>
    <hyperlink ref="I6" r:id="rId4"/>
    <hyperlink ref="I3" r:id="rId5"/>
    <hyperlink ref="I8" r:id="rId6"/>
    <hyperlink ref="I10" r:id="rId7"/>
    <hyperlink ref="I9" r:id="rId8"/>
    <hyperlink ref="I13" r:id="rId9"/>
    <hyperlink ref="I15" r:id="rId10"/>
    <hyperlink ref="I16" r:id="rId11"/>
    <hyperlink ref="I11" r:id="rId12"/>
    <hyperlink ref="I12" r:id="rId13"/>
    <hyperlink ref="I17" r:id="rId14"/>
    <hyperlink ref="I19" r:id="rId15"/>
    <hyperlink ref="I20" r:id="rId16"/>
    <hyperlink ref="I25" r:id="rId17"/>
    <hyperlink ref="I26" r:id="rId18"/>
    <hyperlink ref="I27" r:id="rId19"/>
    <hyperlink ref="C34" r:id="rId20" display="https://www.alza.sk/fujitsu-nvidia-quadro-p4000-8gb-d5129873.htm?o=8"/>
    <hyperlink ref="I28" r:id="rId21"/>
    <hyperlink ref="I29" r:id="rId22"/>
    <hyperlink ref="I30" r:id="rId23"/>
    <hyperlink ref="I31" r:id="rId24"/>
    <hyperlink ref="I35" r:id="rId25" location="popis"/>
    <hyperlink ref="I34" r:id="rId26"/>
    <hyperlink ref="I21" r:id="rId27"/>
    <hyperlink ref="I22" r:id="rId28"/>
    <hyperlink ref="I23" r:id="rId29"/>
    <hyperlink ref="I24" r:id="rId30"/>
    <hyperlink ref="I37" r:id="rId31"/>
    <hyperlink ref="I38" r:id="rId32"/>
    <hyperlink ref="I36" r:id="rId33"/>
    <hyperlink ref="I39" r:id="rId34"/>
    <hyperlink ref="I40" r:id="rId35"/>
    <hyperlink ref="I41" r:id="rId36"/>
    <hyperlink ref="I43" r:id="rId37" location="section "/>
    <hyperlink ref="I44" r:id="rId38"/>
    <hyperlink ref="I45" r:id="rId39"/>
    <hyperlink ref="I46" r:id="rId40" location="discussionPosts "/>
    <hyperlink ref="I47" r:id="rId41"/>
    <hyperlink ref="I48" r:id="rId42"/>
    <hyperlink ref="I49" r:id="rId43" location="recenze "/>
    <hyperlink ref="I50" r:id="rId44"/>
    <hyperlink ref="I51" r:id="rId45"/>
    <hyperlink ref="I52" r:id="rId46"/>
    <hyperlink ref="I53" r:id="rId47"/>
    <hyperlink ref="I54" r:id="rId48"/>
    <hyperlink ref="I55" r:id="rId49"/>
    <hyperlink ref="I56" r:id="rId50"/>
    <hyperlink ref="I57" r:id="rId51"/>
    <hyperlink ref="I58" r:id="rId52"/>
    <hyperlink ref="I59" r:id="rId53"/>
    <hyperlink ref="I60" r:id="rId54" location="1"/>
    <hyperlink ref="I61" r:id="rId55"/>
    <hyperlink ref="I62" r:id="rId56"/>
    <hyperlink ref="I63" r:id="rId57"/>
    <hyperlink ref="I65" r:id="rId58"/>
    <hyperlink ref="I66" r:id="rId59"/>
    <hyperlink ref="I67" r:id="rId60"/>
    <hyperlink ref="I68" r:id="rId61"/>
    <hyperlink ref="I69" r:id="rId62"/>
    <hyperlink ref="I70" r:id="rId63"/>
    <hyperlink ref="I71" r:id="rId64"/>
  </hyperlinks>
  <pageMargins left="0.7" right="0.7" top="0.75" bottom="0.75" header="0.3" footer="0.3"/>
  <pageSetup paperSize="9" orientation="portrait" horizontalDpi="4294967295" verticalDpi="4294967295" r:id="rId6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Kliment, Radovan</dc:creator>
  <cp:lastModifiedBy>Kliment, Radovan</cp:lastModifiedBy>
  <dcterms:created xsi:type="dcterms:W3CDTF">2019-05-22T11:35:49Z</dcterms:created>
  <dcterms:modified xsi:type="dcterms:W3CDTF">2019-05-22T12:56:12Z</dcterms:modified>
</cp:coreProperties>
</file>